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ili\Desktop\Downloads\"/>
    </mc:Choice>
  </mc:AlternateContent>
  <workbookProtection workbookPassword="DDCF" lockStructure="1"/>
  <bookViews>
    <workbookView xWindow="0" yWindow="0" windowWidth="20490" windowHeight="748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externalReferences>
    <externalReference r:id="rId11"/>
  </externalReferences>
  <definedNames>
    <definedName name="_xlnm.Print_Area" localSheetId="6">Ders_Programı!$A$1:$O$268</definedName>
    <definedName name="_xlnm.Print_Titles" localSheetId="6">Ders_Programı!$1:$2</definedName>
  </definedNames>
  <calcPr calcId="152511" concurrentCalc="0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/>
  <c r="A90" i="4"/>
  <c r="A68" i="3"/>
  <c r="A68" i="4"/>
  <c r="A68" i="2"/>
  <c r="A68" i="5"/>
  <c r="A68" i="1"/>
  <c r="A90" i="3"/>
  <c r="A90" i="1"/>
  <c r="A90" i="5"/>
  <c r="A113" i="7"/>
  <c r="A90" i="6"/>
  <c r="A90" i="2"/>
  <c r="A112" i="1"/>
  <c r="A112" i="5"/>
  <c r="A112" i="4"/>
  <c r="A112" i="2"/>
  <c r="A135" i="7"/>
  <c r="A112" i="6"/>
  <c r="A112" i="3"/>
  <c r="A134" i="6"/>
  <c r="A134" i="5"/>
  <c r="A134" i="4"/>
  <c r="A157" i="7"/>
  <c r="A134" i="1"/>
  <c r="A134" i="3"/>
  <c r="A134" i="2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45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<sst xmlns="http://schemas.openxmlformats.org/spreadsheetml/2006/main" count="650" uniqueCount="175">
  <si>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</si>
  <si>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</si>
  <si>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</si>
  <si>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</si>
  <si>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</si>
  <si>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</si>
  <si>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</si>
  <si>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</si>
  <si>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</si>
  <si>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</si>
  <si>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</si>
  <si>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</si>
  <si>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</si>
  <si>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</si>
  <si>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</si>
  <si>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</si>
  <si>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</si>
  <si>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</si>
  <si>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</si>
  <si>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</si>
  <si>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</si>
  <si>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</si>
  <si>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</si>
  <si>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</si>
  <si>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</si>
  <si>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</si>
  <si>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</si>
  <si>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</si>
  <si>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</si>
  <si>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</si>
  <si>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</si>
  <si>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</si>
  <si>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</si>
  <si>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</si>
  <si>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</si>
  <si>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</si>
  <si>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</si>
  <si>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</si>
  <si>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</si>
  <si>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</si>
  <si>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</si>
  <si>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</si>
  <si>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</si>
  <si>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</si>
  <si>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</si>
  <si>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</si>
  <si>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</si>
  <si>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</si>
  <si>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</si>
  <si>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</si>
  <si>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</si>
  <si>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</si>
  <si>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</si>
  <si>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</si>
  <si>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</si>
  <si>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</si>
  <si>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</si>
  <si>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</si>
  <si>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</si>
  <si>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</si>
  <si>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</si>
  <si>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</si>
  <si>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</si>
  <si>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</si>
  <si>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</si>
  <si>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</si>
  <si>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</si>
  <si>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</si>
  <si>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</si>
  <si>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</si>
  <si>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</si>
  <si>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</si>
  <si>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</si>
  <si>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</si>
  <si>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</si>
  <si>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</si>
  <si>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</si>
  <si>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</si>
  <si>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</si>
  <si>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</si>
  <si>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</si>
  <si>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</si>
  <si>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</si>
  <si>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</si>
  <si>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</si>
  <si>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</si>
  <si>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</si>
  <si>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</si>
  <si>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</si>
  <si>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</si>
  <si>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</si>
  <si>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</si>
  <si>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</si>
  <si>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</si>
  <si>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</si>
  <si>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</si>
  <si>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</si>
  <si>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</si>
  <si>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</si>
  <si>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</si>
  <si>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</si>
  <si>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</si>
  <si>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</si>
  <si>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</si>
  <si>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</si>
  <si>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</si>
  <si>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</si>
  <si>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</si>
  <si>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</si>
  <si>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</si>
  <si>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</si>
  <si>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</si>
  <si>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</si>
  <si>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</si>
  <si>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</si>
  <si>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</si>
  <si>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</si>
  <si>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</si>
  <si>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</si>
  <si>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</si>
  <si>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</si>
  <si>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</si>
  <si>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</si>
  <si>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</si>
  <si>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</si>
  <si>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</si>
  <si>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</si>
  <si>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</si>
  <si>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</si>
  <si>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</si>
  <si>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</si>
  <si>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</si>
  <si>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</si>
  <si>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</si>
  <si>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istanbul üniversitesi uzaktan eğitim sınavı</t>
  </si>
  <si>
    <t>2022-2023 AÇIKÖĞRETİM PROGRAMLARI GÜZ DÖNEM SONU SINAVI</t>
  </si>
  <si>
    <t>1. Sınıflar (YDİ113)</t>
  </si>
  <si>
    <t>2. Sınıflar (YDİ213) </t>
  </si>
  <si>
    <t>Sosyal Seçmeli Dersler, 5-i Dersleri ve Yabancı Dil Dersleri </t>
  </si>
  <si>
    <t>Felsefeye Giriş</t>
  </si>
  <si>
    <t>Devlet ve Toplum</t>
  </si>
  <si>
    <t>L.ÇİLİNGİR</t>
  </si>
  <si>
    <t>N.AVCI</t>
  </si>
  <si>
    <t>17. YY.'da Felsefe</t>
  </si>
  <si>
    <t>Antikçağ'da Felsefe</t>
  </si>
  <si>
    <t>H.AYDIN</t>
  </si>
  <si>
    <t xml:space="preserve">20. YY'da Felsefe-1 </t>
  </si>
  <si>
    <t>Zihin Felsefesi</t>
  </si>
  <si>
    <t>F.SERİN</t>
  </si>
  <si>
    <t>D.DELİCE</t>
  </si>
  <si>
    <t>Mitoloji ve Felsefe</t>
  </si>
  <si>
    <t>Varoluşçuluk</t>
  </si>
  <si>
    <t>Sosyal Psikoloji</t>
  </si>
  <si>
    <t>Felsefe Kavramları</t>
  </si>
  <si>
    <t>İ.SERİN</t>
  </si>
  <si>
    <t>Biyoloji Felsefesi</t>
  </si>
  <si>
    <t>Fenomenoloji</t>
  </si>
  <si>
    <t>Din Felsefesi</t>
  </si>
  <si>
    <t>F.AKDEMİR</t>
  </si>
  <si>
    <t>Varlık Felsefesi</t>
  </si>
  <si>
    <t>Bilim Tarihi</t>
  </si>
  <si>
    <t>Türk Düşünce Tarrihi</t>
  </si>
  <si>
    <t>A.S.GÖZCÜ</t>
  </si>
  <si>
    <t>Klasik Mantık</t>
  </si>
  <si>
    <t>E.S.GÖK</t>
  </si>
  <si>
    <t>Bilişsel Psikoloji</t>
  </si>
  <si>
    <t>İslam Felsefesi</t>
  </si>
  <si>
    <t>M.S.KURŞUNOĞLU</t>
  </si>
  <si>
    <t>Gelişim Psikolojisi</t>
  </si>
  <si>
    <t>A.N.DİCLE</t>
  </si>
  <si>
    <t>Tarih Felsefesi</t>
  </si>
  <si>
    <t>F.SAKAL</t>
  </si>
  <si>
    <t>Psikolojiye Giriş</t>
  </si>
  <si>
    <t>E. TRABZON</t>
  </si>
  <si>
    <t>19. YY'da Felsefe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</si>
</sst>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color rgb="FF202124"/>
      <name val="Arial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6" tint="-0.249977111117893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7" fillId="16" borderId="9" xfId="0" applyFont="1" applyFill="1" applyBorder="1" applyAlignment="1" applyProtection="1">
      <alignment horizontal="center"/>
      <protection locked="0"/>
    </xf>
    <xf numFmtId="0" fontId="7" fillId="17" borderId="6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20" borderId="9" xfId="0" applyFont="1" applyFill="1" applyBorder="1" applyAlignment="1" applyProtection="1">
      <alignment horizontal="center" vertic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/>
    </xf>
    <xf numFmtId="0" fontId="7" fillId="19" borderId="6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 applyProtection="1">
      <alignment horizontal="center" vertical="center"/>
      <protection locked="0"/>
    </xf>
    <xf numFmtId="0" fontId="7" fillId="17" borderId="9" xfId="0" applyFont="1" applyFill="1" applyBorder="1" applyAlignment="1" applyProtection="1">
      <alignment horizontal="center" vertic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14" borderId="2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LSEFE%20B&#214;L&#220;M&#220;%202022%20G&#220;Z%20ARA%20SINAV%20PROGRAMI%20L&#304;SAN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13">
        <f>Ders_Programı!A3</f>
        <v>44942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>Felsefeye Giriş</v>
      </c>
      <c r="AE2" s="71" t="str">
        <f>IF(ISERROR(B_2KAT!E2),IF(ERROR.TYPE(B_2KAT!E2)=7,"  ","  "),B_2KAT!E2)</f>
        <v>Felsefeye Giriş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14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14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14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14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14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14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>Devlet ve Toplum</v>
      </c>
      <c r="AE8" s="74" t="str">
        <f>IF(ISERROR(B_2KAT!E8),IF(ERROR.TYPE(B_2KAT!E8)=7,"  ","  "),B_2KAT!E8)</f>
        <v>Devlet ve Toplum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14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14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14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14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>17. YY.'da Felsefe</v>
      </c>
      <c r="AE12" s="74" t="str">
        <f>IF(ISERROR(B_2KAT!E12),IF(ERROR.TYPE(B_2KAT!E12)=7,"  ","  "),B_2KAT!E12)</f>
        <v>17. YY.'da Felsefe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14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14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14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14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>Zihin Felsefesi</v>
      </c>
      <c r="AE16" s="74" t="str">
        <f>IF(ISERROR(B_2KAT!E16),IF(ERROR.TYPE(B_2KAT!E16)=7,"  ","  "),B_2KAT!E16)</f>
        <v>Zihin Felsefesi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14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14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14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14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14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15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13">
        <f>Ders_Programı!A25</f>
        <v>44943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>19. YY'da Felsefe</v>
      </c>
      <c r="AE24" s="71" t="str">
        <f>IF(ISERROR(B_2KAT!E24),IF(ERROR.TYPE(B_2KAT!E24)=7,"  ","  "),B_2KAT!E24)</f>
        <v>19. YY'da Felsefe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14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14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14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14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14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14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>Mitoloji ve Felsefe</v>
      </c>
      <c r="AE30" s="74" t="str">
        <f>IF(ISERROR(B_2KAT!E30),IF(ERROR.TYPE(B_2KAT!E30)=7,"  ","  "),B_2KAT!E30)</f>
        <v>Mitoloji ve Felsefe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14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14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14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14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>Varoluşçuluk</v>
      </c>
      <c r="AE34" s="74" t="str">
        <f>IF(ISERROR(B_2KAT!E34),IF(ERROR.TYPE(B_2KAT!E34)=7,"  ","  "),B_2KAT!E34)</f>
        <v>Varoluşçuluk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14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14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14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14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>Sosyal Psikoloji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14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14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14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14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14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15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13">
        <f>Ders_Programı!A47</f>
        <v>44944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>1. Sınıflar (YDİ113)</v>
      </c>
      <c r="AE46" s="71" t="str">
        <f>IF(ISERROR(B_2KAT!E46),IF(ERROR.TYPE(B_2KAT!E46)=7,"  ","  "),B_2KAT!E46)</f>
        <v>1. Sınıflar (YDİ113)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14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14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14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14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>2. Sınıflar (YDİ213) 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14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14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>Antikçağ'da Felsefe</v>
      </c>
      <c r="AE52" s="74" t="str">
        <f>IF(ISERROR(B_2KAT!E52),IF(ERROR.TYPE(B_2KAT!E52)=7,"  ","  "),B_2KAT!E52)</f>
        <v>Antikçağ'da Felsefe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14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14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14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14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20. YY'da Felsefe-1 </v>
      </c>
      <c r="AE56" s="74" t="str">
        <f>IF(ISERROR(B_2KAT!E56),IF(ERROR.TYPE(B_2KAT!E56)=7,"  ","  "),B_2KAT!E56)</f>
        <v xml:space="preserve">20. YY'da Felsefe-1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14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14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14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14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14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14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14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14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14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15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13">
        <f>Ders_Programı!A69</f>
        <v>44945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>Felsefe Kavramları</v>
      </c>
      <c r="AE68" s="71" t="str">
        <f>IF(ISERROR(B_2KAT!E68),IF(ERROR.TYPE(B_2KAT!E68)=7,"  ","  "),B_2KAT!E68)</f>
        <v>Felsefe Kavramları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14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14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14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14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14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14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>Biyoloji Felsefesi</v>
      </c>
      <c r="AE74" s="74" t="str">
        <f>IF(ISERROR(B_2KAT!E74),IF(ERROR.TYPE(B_2KAT!E74)=7,"  ","  "),B_2KAT!E74)</f>
        <v>Biyoloji Felsefesi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14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14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14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14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>Din Felsefesi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14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14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14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14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>Varlık Felsefesi</v>
      </c>
      <c r="AE82" s="74" t="str">
        <f>IF(ISERROR(B_2KAT!E82),IF(ERROR.TYPE(B_2KAT!E82)=7,"  ","  "),B_2KAT!E82)</f>
        <v>Varlık Felsefesi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14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14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14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14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>Fenomenoloji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14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15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13">
        <f>Ders_Programı!A91</f>
        <v>44946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>Psikolojiye Giriş</v>
      </c>
      <c r="AE90" s="71" t="str">
        <f>IF(ISERROR(B_2KAT!E90),IF(ERROR.TYPE(B_2KAT!E90)=7,"  ","  "),B_2KAT!E90)</f>
        <v>Psikolojiye Giriş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14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14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14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14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14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14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>Tarih Felsefesi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14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14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14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14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>Bilim Tarihi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14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14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14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14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>Türk Düşünce Tarrihi</v>
      </c>
      <c r="AE104" s="74" t="str">
        <f>IF(ISERROR(B_2KAT!E104),IF(ERROR.TYPE(B_2KAT!E104)=7,"  ","  "),B_2KAT!E104)</f>
        <v>Türk Düşünce Tarrihi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14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14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14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14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14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15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13">
        <f>Ders_Programı!A113</f>
        <v>44947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14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14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14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14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14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14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14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14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14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14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14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14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14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14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14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14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14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14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14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15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13">
        <f>Ders_Programı!A135</f>
        <v>44948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14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14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14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14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14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14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14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14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14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14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14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14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14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14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14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14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14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14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14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15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13">
        <f>Ders_Programı!A157</f>
        <v>44949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14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14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14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14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>Klasik Mantık</v>
      </c>
      <c r="AE160" s="74" t="str">
        <f>IF(ISERROR(B_2KAT!E160),IF(ERROR.TYPE(B_2KAT!E160)=7,"  ","  "),B_2KAT!E160)</f>
        <v>Klasik Mantık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14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14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14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14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14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14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>Bilişsel Psikoloji</v>
      </c>
      <c r="AE166" s="74" t="str">
        <f>IF(ISERROR(B_2KAT!E166),IF(ERROR.TYPE(B_2KAT!E166)=7,"  ","  "),B_2KAT!E166)</f>
        <v>Bilişsel Psikoloji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14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14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14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14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>İslam Felsefesi</v>
      </c>
      <c r="AE170" s="74" t="str">
        <f>IF(ISERROR(B_2KAT!E170),IF(ERROR.TYPE(B_2KAT!E170)=7,"  ","  "),B_2KAT!E170)</f>
        <v>İslam Felsefesi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14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14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14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14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14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15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13">
        <f>Ders_Programı!A179</f>
        <v>44950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14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14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14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14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14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14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14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14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14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14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>Gelişim Psikolojisi</v>
      </c>
      <c r="AE188" s="74" t="str">
        <f>IF(ISERROR(B_2KAT!E188),IF(ERROR.TYPE(B_2KAT!E188)=7,"  ","  "),B_2KAT!E188)</f>
        <v>Gelişim Psikolojisi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14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14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14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14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14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14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14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14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14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15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13">
        <f>Ders_Programı!A201</f>
        <v>44951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14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14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14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14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14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14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14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14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14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14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14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14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14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14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14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14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14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14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14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15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13">
        <f>Ders_Programı!A223</f>
        <v>44952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14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14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14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14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14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14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14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14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14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14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14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14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14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14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14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14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14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14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14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15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13">
        <f>Ders_Programı!A245</f>
        <v>44953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14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14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14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14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14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14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14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14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14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14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14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14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14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14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14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14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14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14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14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15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13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14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14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14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14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14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14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14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14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14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14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14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14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14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14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14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14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14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14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14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15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13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14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14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14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14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14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14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14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14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14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14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14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14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14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14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14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14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14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14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14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15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8"/>
      <c r="B1" s="219"/>
      <c r="C1" s="21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16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1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1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1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1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1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1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1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1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1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1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1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1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1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1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1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1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1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1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1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1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16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1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1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1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1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1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1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1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1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1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1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16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1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1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1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1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1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1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1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1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1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1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16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1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1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1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1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1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1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1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1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1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1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16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1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1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1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1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1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1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1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1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1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1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16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1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1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1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1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1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1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1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1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1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1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16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1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1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1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1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1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1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1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1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1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1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16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1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1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1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1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1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1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1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1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1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1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16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1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1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1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1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1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1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1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1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1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1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16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1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1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1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1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1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1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1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1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1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1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16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1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1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1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1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1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1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1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1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1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1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16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1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1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1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1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1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1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1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1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1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1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1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1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8"/>
      <c r="B1" s="219"/>
      <c r="C1" s="21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6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Felsefeye Giriş</v>
      </c>
      <c r="K2" s="6" t="str">
        <f>HLOOKUP(K$1,program!$E2:$J3,2,FALSE)</f>
        <v>Felsefeye Giriş</v>
      </c>
      <c r="L2" s="6" t="str">
        <f>HLOOKUP(L$1,program!$E2:$J3,2,FALSE)</f>
        <v>Felsefeye Giriş</v>
      </c>
      <c r="M2" s="6" t="str">
        <f>HLOOKUP(M$1,program!$E2:$J3,2,FALSE)</f>
        <v>Felsefeye Giriş</v>
      </c>
      <c r="N2" s="6" t="str">
        <f>HLOOKUP(N$1,program!$E2:$J3,2,FALSE)</f>
        <v>Felsefeye Giriş</v>
      </c>
      <c r="O2" s="6" t="str">
        <f>HLOOKUP(O$1,program!$E2:$J3,2,FALSE)</f>
        <v>Felsefeye Giriş</v>
      </c>
      <c r="P2" s="6" t="str">
        <f>HLOOKUP(P$1,program!$E2:$J3,2,FALSE)</f>
        <v>Felsefeye Giriş</v>
      </c>
      <c r="Q2" s="6" t="str">
        <f>HLOOKUP(Q$1,program!$E2:$J3,2,FALSE)</f>
        <v>Felsefeye Giriş</v>
      </c>
      <c r="R2" s="6" t="str">
        <f>HLOOKUP(R$1,program!$E2:$J3,2,FALSE)</f>
        <v>Felsefeye Giriş</v>
      </c>
      <c r="S2" s="6" t="str">
        <f>HLOOKUP(S$1,program!$E2:$J3,2,FALSE)</f>
        <v>Felsefeye Giriş</v>
      </c>
      <c r="T2" s="6" t="str">
        <f>HLOOKUP(T$1,program!$E2:$J3,2,FALSE)</f>
        <v>Felsefeye Giriş</v>
      </c>
      <c r="U2" s="6" t="str">
        <f>HLOOKUP(U$1,program!$E2:$J3,2,FALSE)</f>
        <v>Felsefeye Giriş</v>
      </c>
      <c r="V2" s="6" t="str">
        <f>HLOOKUP(V$1,program!$E2:$J3,2,FALSE)</f>
        <v>Felsefeye Giriş</v>
      </c>
      <c r="W2" s="6" t="str">
        <f>HLOOKUP(W$1,program!$E2:$J3,2,FALSE)</f>
        <v>Felsefeye Giriş</v>
      </c>
    </row>
    <row r="3" spans="1:23" s="34" customFormat="1" ht="15.75" thickBot="1" x14ac:dyDescent="0.25">
      <c r="A3" s="21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Devlet ve Toplum</v>
      </c>
      <c r="K8" s="6" t="str">
        <f>HLOOKUP(K$1,program!$E8:$J9,2,FALSE)</f>
        <v>Devlet ve Toplum</v>
      </c>
      <c r="L8" s="6" t="str">
        <f>HLOOKUP(L$1,program!$E8:$J9,2,FALSE)</f>
        <v>Devlet ve Toplum</v>
      </c>
      <c r="M8" s="6" t="str">
        <f>HLOOKUP(M$1,program!$E8:$J9,2,FALSE)</f>
        <v>Devlet ve Toplum</v>
      </c>
      <c r="N8" s="6" t="str">
        <f>HLOOKUP(N$1,program!$E8:$J9,2,FALSE)</f>
        <v>Devlet ve Toplum</v>
      </c>
      <c r="O8" s="6" t="str">
        <f>HLOOKUP(O$1,program!$E8:$J9,2,FALSE)</f>
        <v>Devlet ve Toplum</v>
      </c>
      <c r="P8" s="6" t="str">
        <f>HLOOKUP(P$1,program!$E8:$J9,2,FALSE)</f>
        <v>Devlet ve Toplum</v>
      </c>
      <c r="Q8" s="6" t="str">
        <f>HLOOKUP(Q$1,program!$E8:$J9,2,FALSE)</f>
        <v>Devlet ve Toplum</v>
      </c>
      <c r="R8" s="6" t="str">
        <f>HLOOKUP(R$1,program!$E8:$J9,2,FALSE)</f>
        <v>Devlet ve Toplum</v>
      </c>
      <c r="S8" s="6" t="str">
        <f>HLOOKUP(S$1,program!$E8:$J9,2,FALSE)</f>
        <v>Devlet ve Toplum</v>
      </c>
      <c r="T8" s="6" t="str">
        <f>HLOOKUP(T$1,program!$E8:$J9,2,FALSE)</f>
        <v>Devlet ve Toplum</v>
      </c>
      <c r="U8" s="6" t="str">
        <f>HLOOKUP(U$1,program!$E8:$J9,2,FALSE)</f>
        <v>Devlet ve Toplum</v>
      </c>
      <c r="V8" s="6" t="str">
        <f>HLOOKUP(V$1,program!$E8:$J9,2,FALSE)</f>
        <v>Devlet ve Toplum</v>
      </c>
      <c r="W8" s="6" t="str">
        <f>HLOOKUP(W$1,program!$E8:$J9,2,FALSE)</f>
        <v>Devlet ve Toplum</v>
      </c>
    </row>
    <row r="9" spans="1:23" s="34" customFormat="1" ht="15.75" thickBot="1" x14ac:dyDescent="0.25">
      <c r="A9" s="21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17. YY.'da Felsefe</v>
      </c>
      <c r="K12" s="6" t="str">
        <f>HLOOKUP(K$1,program!$E12:$J13,2,FALSE)</f>
        <v>17. YY.'da Felsefe</v>
      </c>
      <c r="L12" s="6" t="str">
        <f>HLOOKUP(L$1,program!$E12:$J13,2,FALSE)</f>
        <v>17. YY.'da Felsefe</v>
      </c>
      <c r="M12" s="6" t="str">
        <f>HLOOKUP(M$1,program!$E12:$J13,2,FALSE)</f>
        <v>17. YY.'da Felsefe</v>
      </c>
      <c r="N12" s="6" t="str">
        <f>HLOOKUP(N$1,program!$E12:$J13,2,FALSE)</f>
        <v>17. YY.'da Felsefe</v>
      </c>
      <c r="O12" s="6" t="str">
        <f>HLOOKUP(O$1,program!$E12:$J13,2,FALSE)</f>
        <v>17. YY.'da Felsefe</v>
      </c>
      <c r="P12" s="6" t="str">
        <f>HLOOKUP(P$1,program!$E12:$J13,2,FALSE)</f>
        <v>17. YY.'da Felsefe</v>
      </c>
      <c r="Q12" s="6" t="str">
        <f>HLOOKUP(Q$1,program!$E12:$J13,2,FALSE)</f>
        <v>17. YY.'da Felsefe</v>
      </c>
      <c r="R12" s="6" t="str">
        <f>HLOOKUP(R$1,program!$E12:$J13,2,FALSE)</f>
        <v>17. YY.'da Felsefe</v>
      </c>
      <c r="S12" s="6" t="str">
        <f>HLOOKUP(S$1,program!$E12:$J13,2,FALSE)</f>
        <v>17. YY.'da Felsefe</v>
      </c>
      <c r="T12" s="6" t="str">
        <f>HLOOKUP(T$1,program!$E12:$J13,2,FALSE)</f>
        <v>17. YY.'da Felsefe</v>
      </c>
      <c r="U12" s="6" t="str">
        <f>HLOOKUP(U$1,program!$E12:$J13,2,FALSE)</f>
        <v>17. YY.'da Felsefe</v>
      </c>
      <c r="V12" s="6" t="str">
        <f>HLOOKUP(V$1,program!$E12:$J13,2,FALSE)</f>
        <v>17. YY.'da Felsefe</v>
      </c>
      <c r="W12" s="6" t="str">
        <f>HLOOKUP(W$1,program!$E12:$J13,2,FALSE)</f>
        <v>17. YY.'da Felsefe</v>
      </c>
    </row>
    <row r="13" spans="1:23" s="34" customFormat="1" ht="15.75" thickBot="1" x14ac:dyDescent="0.25">
      <c r="A13" s="21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Zihin Felsefesi</v>
      </c>
      <c r="K16" s="6" t="str">
        <f>HLOOKUP(K$1,program!$E16:$J17,2,FALSE)</f>
        <v>Zihin Felsefesi</v>
      </c>
      <c r="L16" s="6" t="str">
        <f>HLOOKUP(L$1,program!$E16:$J17,2,FALSE)</f>
        <v>Zihin Felsefesi</v>
      </c>
      <c r="M16" s="6" t="str">
        <f>HLOOKUP(M$1,program!$E16:$J17,2,FALSE)</f>
        <v>Zihin Felsefesi</v>
      </c>
      <c r="N16" s="6" t="str">
        <f>HLOOKUP(N$1,program!$E16:$J17,2,FALSE)</f>
        <v>Zihin Felsefesi</v>
      </c>
      <c r="O16" s="6" t="str">
        <f>HLOOKUP(O$1,program!$E16:$J17,2,FALSE)</f>
        <v>Zihin Felsefesi</v>
      </c>
      <c r="P16" s="6" t="str">
        <f>HLOOKUP(P$1,program!$E16:$J17,2,FALSE)</f>
        <v>Zihin Felsefesi</v>
      </c>
      <c r="Q16" s="6" t="str">
        <f>HLOOKUP(Q$1,program!$E16:$J17,2,FALSE)</f>
        <v>Zihin Felsefesi</v>
      </c>
      <c r="R16" s="6" t="str">
        <f>HLOOKUP(R$1,program!$E16:$J17,2,FALSE)</f>
        <v>Zihin Felsefesi</v>
      </c>
      <c r="S16" s="6" t="str">
        <f>HLOOKUP(S$1,program!$E16:$J17,2,FALSE)</f>
        <v>Zihin Felsefesi</v>
      </c>
      <c r="T16" s="6" t="str">
        <f>HLOOKUP(T$1,program!$E16:$J17,2,FALSE)</f>
        <v>Zihin Felsefesi</v>
      </c>
      <c r="U16" s="6" t="str">
        <f>HLOOKUP(U$1,program!$E16:$J17,2,FALSE)</f>
        <v>Zihin Felsefesi</v>
      </c>
      <c r="V16" s="6" t="str">
        <f>HLOOKUP(V$1,program!$E16:$J17,2,FALSE)</f>
        <v>Zihin Felsefesi</v>
      </c>
      <c r="W16" s="6" t="str">
        <f>HLOOKUP(W$1,program!$E16:$J17,2,FALSE)</f>
        <v>Zihin Felsefesi</v>
      </c>
    </row>
    <row r="17" spans="1:23" s="34" customFormat="1" ht="15.75" thickBot="1" x14ac:dyDescent="0.25">
      <c r="A17" s="21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6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19. YY'da Felsefe</v>
      </c>
      <c r="K24" s="6" t="str">
        <f>HLOOKUP(K$1,program!$E24:$J25,2,FALSE)</f>
        <v>19. YY'da Felsefe</v>
      </c>
      <c r="L24" s="6" t="str">
        <f>HLOOKUP(L$1,program!$E24:$J25,2,FALSE)</f>
        <v>19. YY'da Felsefe</v>
      </c>
      <c r="M24" s="6" t="str">
        <f>HLOOKUP(M$1,program!$E24:$J25,2,FALSE)</f>
        <v>19. YY'da Felsefe</v>
      </c>
      <c r="N24" s="6" t="str">
        <f>HLOOKUP(N$1,program!$E24:$J25,2,FALSE)</f>
        <v>19. YY'da Felsefe</v>
      </c>
      <c r="O24" s="6" t="str">
        <f>HLOOKUP(O$1,program!$E24:$J25,2,FALSE)</f>
        <v>19. YY'da Felsefe</v>
      </c>
      <c r="P24" s="6" t="str">
        <f>HLOOKUP(P$1,program!$E24:$J25,2,FALSE)</f>
        <v>19. YY'da Felsefe</v>
      </c>
      <c r="Q24" s="6" t="str">
        <f>HLOOKUP(Q$1,program!$E24:$J25,2,FALSE)</f>
        <v>19. YY'da Felsefe</v>
      </c>
      <c r="R24" s="6" t="str">
        <f>HLOOKUP(R$1,program!$E24:$J25,2,FALSE)</f>
        <v>19. YY'da Felsefe</v>
      </c>
      <c r="S24" s="6" t="str">
        <f>HLOOKUP(S$1,program!$E24:$J25,2,FALSE)</f>
        <v>19. YY'da Felsefe</v>
      </c>
      <c r="T24" s="6" t="str">
        <f>HLOOKUP(T$1,program!$E24:$J25,2,FALSE)</f>
        <v>19. YY'da Felsefe</v>
      </c>
      <c r="U24" s="6" t="str">
        <f>HLOOKUP(U$1,program!$E24:$J25,2,FALSE)</f>
        <v>19. YY'da Felsefe</v>
      </c>
      <c r="V24" s="6" t="str">
        <f>HLOOKUP(V$1,program!$E24:$J25,2,FALSE)</f>
        <v>19. YY'da Felsefe</v>
      </c>
      <c r="W24" s="6" t="str">
        <f>HLOOKUP(W$1,program!$E24:$J25,2,FALSE)</f>
        <v>19. YY'da Felsefe</v>
      </c>
    </row>
    <row r="25" spans="1:23" s="34" customFormat="1" ht="15.75" thickBot="1" x14ac:dyDescent="0.25">
      <c r="A25" s="21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Mitoloji ve Felsefe</v>
      </c>
      <c r="K30" s="6" t="str">
        <f>HLOOKUP(K$1,program!$E30:$J31,2,FALSE)</f>
        <v>Mitoloji ve Felsefe</v>
      </c>
      <c r="L30" s="6" t="str">
        <f>HLOOKUP(L$1,program!$E30:$J31,2,FALSE)</f>
        <v>Mitoloji ve Felsefe</v>
      </c>
      <c r="M30" s="6" t="str">
        <f>HLOOKUP(M$1,program!$E30:$J31,2,FALSE)</f>
        <v>Mitoloji ve Felsefe</v>
      </c>
      <c r="N30" s="6" t="str">
        <f>HLOOKUP(N$1,program!$E30:$J31,2,FALSE)</f>
        <v>Mitoloji ve Felsefe</v>
      </c>
      <c r="O30" s="6" t="str">
        <f>HLOOKUP(O$1,program!$E30:$J31,2,FALSE)</f>
        <v>Mitoloji ve Felsefe</v>
      </c>
      <c r="P30" s="6" t="str">
        <f>HLOOKUP(P$1,program!$E30:$J31,2,FALSE)</f>
        <v>Mitoloji ve Felsefe</v>
      </c>
      <c r="Q30" s="6" t="str">
        <f>HLOOKUP(Q$1,program!$E30:$J31,2,FALSE)</f>
        <v>Mitoloji ve Felsefe</v>
      </c>
      <c r="R30" s="6" t="str">
        <f>HLOOKUP(R$1,program!$E30:$J31,2,FALSE)</f>
        <v>Mitoloji ve Felsefe</v>
      </c>
      <c r="S30" s="6" t="str">
        <f>HLOOKUP(S$1,program!$E30:$J31,2,FALSE)</f>
        <v>Mitoloji ve Felsefe</v>
      </c>
      <c r="T30" s="6" t="str">
        <f>HLOOKUP(T$1,program!$E30:$J31,2,FALSE)</f>
        <v>Mitoloji ve Felsefe</v>
      </c>
      <c r="U30" s="6" t="str">
        <f>HLOOKUP(U$1,program!$E30:$J31,2,FALSE)</f>
        <v>Mitoloji ve Felsefe</v>
      </c>
      <c r="V30" s="6" t="str">
        <f>HLOOKUP(V$1,program!$E30:$J31,2,FALSE)</f>
        <v>Mitoloji ve Felsefe</v>
      </c>
      <c r="W30" s="6" t="str">
        <f>HLOOKUP(W$1,program!$E30:$J31,2,FALSE)</f>
        <v>Mitoloji ve Felsefe</v>
      </c>
    </row>
    <row r="31" spans="1:23" s="34" customFormat="1" ht="15.75" thickBot="1" x14ac:dyDescent="0.25">
      <c r="A31" s="21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Varoluşçuluk</v>
      </c>
      <c r="K34" s="6" t="str">
        <f>HLOOKUP(K$1,program!$E34:$J35,2,FALSE)</f>
        <v>Varoluşçuluk</v>
      </c>
      <c r="L34" s="6" t="str">
        <f>HLOOKUP(L$1,program!$E34:$J35,2,FALSE)</f>
        <v>Varoluşçuluk</v>
      </c>
      <c r="M34" s="6" t="str">
        <f>HLOOKUP(M$1,program!$E34:$J35,2,FALSE)</f>
        <v>Varoluşçuluk</v>
      </c>
      <c r="N34" s="6" t="str">
        <f>HLOOKUP(N$1,program!$E34:$J35,2,FALSE)</f>
        <v>Varoluşçuluk</v>
      </c>
      <c r="O34" s="6" t="str">
        <f>HLOOKUP(O$1,program!$E34:$J35,2,FALSE)</f>
        <v>Varoluşçuluk</v>
      </c>
      <c r="P34" s="6" t="str">
        <f>HLOOKUP(P$1,program!$E34:$J35,2,FALSE)</f>
        <v>Varoluşçuluk</v>
      </c>
      <c r="Q34" s="6" t="str">
        <f>HLOOKUP(Q$1,program!$E34:$J35,2,FALSE)</f>
        <v>Varoluşçuluk</v>
      </c>
      <c r="R34" s="6" t="str">
        <f>HLOOKUP(R$1,program!$E34:$J35,2,FALSE)</f>
        <v>Varoluşçuluk</v>
      </c>
      <c r="S34" s="6" t="str">
        <f>HLOOKUP(S$1,program!$E34:$J35,2,FALSE)</f>
        <v>Varoluşçuluk</v>
      </c>
      <c r="T34" s="6" t="str">
        <f>HLOOKUP(T$1,program!$E34:$J35,2,FALSE)</f>
        <v>Varoluşçuluk</v>
      </c>
      <c r="U34" s="6" t="str">
        <f>HLOOKUP(U$1,program!$E34:$J35,2,FALSE)</f>
        <v>Varoluşçuluk</v>
      </c>
      <c r="V34" s="6" t="str">
        <f>HLOOKUP(V$1,program!$E34:$J35,2,FALSE)</f>
        <v>Varoluşçuluk</v>
      </c>
      <c r="W34" s="6" t="str">
        <f>HLOOKUP(W$1,program!$E34:$J35,2,FALSE)</f>
        <v>Varoluşçuluk</v>
      </c>
    </row>
    <row r="35" spans="1:23" s="34" customFormat="1" ht="15.75" thickBot="1" x14ac:dyDescent="0.25">
      <c r="A35" s="21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Sosyal Psikoloji</v>
      </c>
      <c r="K38" s="6" t="str">
        <f>HLOOKUP(K$1,program!$E38:$J39,2,FALSE)</f>
        <v>Sosyal Psikoloji</v>
      </c>
      <c r="L38" s="6" t="str">
        <f>HLOOKUP(L$1,program!$E38:$J39,2,FALSE)</f>
        <v>Sosyal Psikoloji</v>
      </c>
      <c r="M38" s="6" t="str">
        <f>HLOOKUP(M$1,program!$E38:$J39,2,FALSE)</f>
        <v>Sosyal Psikoloji</v>
      </c>
      <c r="N38" s="6" t="str">
        <f>HLOOKUP(N$1,program!$E38:$J39,2,FALSE)</f>
        <v>Sosyal Psikoloji</v>
      </c>
      <c r="O38" s="6" t="str">
        <f>HLOOKUP(O$1,program!$E38:$J39,2,FALSE)</f>
        <v>Sosyal Psikoloji</v>
      </c>
      <c r="P38" s="6" t="str">
        <f>HLOOKUP(P$1,program!$E38:$J39,2,FALSE)</f>
        <v>Sosyal Psikoloji</v>
      </c>
      <c r="Q38" s="6" t="str">
        <f>HLOOKUP(Q$1,program!$E38:$J39,2,FALSE)</f>
        <v>Sosyal Psikoloji</v>
      </c>
      <c r="R38" s="6" t="str">
        <f>HLOOKUP(R$1,program!$E38:$J39,2,FALSE)</f>
        <v>Sosyal Psikoloji</v>
      </c>
      <c r="S38" s="6" t="str">
        <f>HLOOKUP(S$1,program!$E38:$J39,2,FALSE)</f>
        <v>Sosyal Psikoloji</v>
      </c>
      <c r="T38" s="6" t="str">
        <f>HLOOKUP(T$1,program!$E38:$J39,2,FALSE)</f>
        <v>Sosyal Psikoloji</v>
      </c>
      <c r="U38" s="6" t="str">
        <f>HLOOKUP(U$1,program!$E38:$J39,2,FALSE)</f>
        <v>Sosyal Psikoloji</v>
      </c>
      <c r="V38" s="6" t="str">
        <f>HLOOKUP(V$1,program!$E38:$J39,2,FALSE)</f>
        <v>Sosyal Psikoloji</v>
      </c>
      <c r="W38" s="6" t="str">
        <f>HLOOKUP(W$1,program!$E38:$J39,2,FALSE)</f>
        <v>Sosyal Psikoloji</v>
      </c>
    </row>
    <row r="39" spans="1:23" s="34" customFormat="1" ht="15.75" thickBot="1" x14ac:dyDescent="0.25">
      <c r="A39" s="21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6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1. Sınıflar (YDİ113)</v>
      </c>
      <c r="K46" s="6" t="str">
        <f>HLOOKUP(K$1,program!$E46:$J47,2,FALSE)</f>
        <v>1. Sınıflar (YDİ113)</v>
      </c>
      <c r="L46" s="6" t="str">
        <f>HLOOKUP(L$1,program!$E46:$J47,2,FALSE)</f>
        <v>1. Sınıflar (YDİ113)</v>
      </c>
      <c r="M46" s="6" t="str">
        <f>HLOOKUP(M$1,program!$E46:$J47,2,FALSE)</f>
        <v>1. Sınıflar (YDİ113)</v>
      </c>
      <c r="N46" s="6" t="str">
        <f>HLOOKUP(N$1,program!$E46:$J47,2,FALSE)</f>
        <v>1. Sınıflar (YDİ113)</v>
      </c>
      <c r="O46" s="6" t="str">
        <f>HLOOKUP(O$1,program!$E46:$J47,2,FALSE)</f>
        <v>1. Sınıflar (YDİ113)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1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2. Sınıflar (YDİ213) </v>
      </c>
      <c r="K50" s="6" t="str">
        <f>HLOOKUP(K$1,program!$E50:$J51,2,FALSE)</f>
        <v>2. Sınıflar (YDİ213) </v>
      </c>
      <c r="L50" s="6" t="str">
        <f>HLOOKUP(L$1,program!$E50:$J51,2,FALSE)</f>
        <v>2. Sınıflar (YDİ213) </v>
      </c>
      <c r="M50" s="6" t="str">
        <f>HLOOKUP(M$1,program!$E50:$J51,2,FALSE)</f>
        <v>2. Sınıflar (YDİ213) </v>
      </c>
      <c r="N50" s="6" t="str">
        <f>HLOOKUP(N$1,program!$E50:$J51,2,FALSE)</f>
        <v>2. Sınıflar (YDİ213) </v>
      </c>
      <c r="O50" s="6" t="str">
        <f>HLOOKUP(O$1,program!$E50:$J51,2,FALSE)</f>
        <v>2. Sınıflar (YDİ213) 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1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Antikçağ'da Felsefe</v>
      </c>
      <c r="K52" s="6" t="str">
        <f>HLOOKUP(K$1,program!$E52:$J53,2,FALSE)</f>
        <v>Antikçağ'da Felsefe</v>
      </c>
      <c r="L52" s="6" t="str">
        <f>HLOOKUP(L$1,program!$E52:$J53,2,FALSE)</f>
        <v>Antikçağ'da Felsefe</v>
      </c>
      <c r="M52" s="6" t="str">
        <f>HLOOKUP(M$1,program!$E52:$J53,2,FALSE)</f>
        <v>Antikçağ'da Felsefe</v>
      </c>
      <c r="N52" s="6" t="str">
        <f>HLOOKUP(N$1,program!$E52:$J53,2,FALSE)</f>
        <v>Antikçağ'da Felsefe</v>
      </c>
      <c r="O52" s="6" t="str">
        <f>HLOOKUP(O$1,program!$E52:$J53,2,FALSE)</f>
        <v>Antikçağ'da Felsefe</v>
      </c>
      <c r="P52" s="6" t="str">
        <f>HLOOKUP(P$1,program!$E52:$J53,2,FALSE)</f>
        <v>Antikçağ'da Felsefe</v>
      </c>
      <c r="Q52" s="6" t="str">
        <f>HLOOKUP(Q$1,program!$E52:$J53,2,FALSE)</f>
        <v>Antikçağ'da Felsefe</v>
      </c>
      <c r="R52" s="6" t="str">
        <f>HLOOKUP(R$1,program!$E52:$J53,2,FALSE)</f>
        <v>Antikçağ'da Felsefe</v>
      </c>
      <c r="S52" s="6" t="str">
        <f>HLOOKUP(S$1,program!$E52:$J53,2,FALSE)</f>
        <v>Antikçağ'da Felsefe</v>
      </c>
      <c r="T52" s="6" t="str">
        <f>HLOOKUP(T$1,program!$E52:$J53,2,FALSE)</f>
        <v>Antikçağ'da Felsefe</v>
      </c>
      <c r="U52" s="6" t="str">
        <f>HLOOKUP(U$1,program!$E52:$J53,2,FALSE)</f>
        <v>Antikçağ'da Felsefe</v>
      </c>
      <c r="V52" s="6" t="str">
        <f>HLOOKUP(V$1,program!$E52:$J53,2,FALSE)</f>
        <v>Antikçağ'da Felsefe</v>
      </c>
      <c r="W52" s="6" t="str">
        <f>HLOOKUP(W$1,program!$E52:$J53,2,FALSE)</f>
        <v>Antikçağ'da Felsefe</v>
      </c>
    </row>
    <row r="53" spans="1:23" s="34" customFormat="1" ht="15.75" thickBot="1" x14ac:dyDescent="0.25">
      <c r="A53" s="21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 xml:space="preserve">20. YY'da Felsefe-1 </v>
      </c>
      <c r="K56" s="6" t="str">
        <f>HLOOKUP(K$1,program!$E56:$J57,2,FALSE)</f>
        <v xml:space="preserve">20. YY'da Felsefe-1 </v>
      </c>
      <c r="L56" s="6" t="str">
        <f>HLOOKUP(L$1,program!$E56:$J57,2,FALSE)</f>
        <v xml:space="preserve">20. YY'da Felsefe-1 </v>
      </c>
      <c r="M56" s="6" t="str">
        <f>HLOOKUP(M$1,program!$E56:$J57,2,FALSE)</f>
        <v xml:space="preserve">20. YY'da Felsefe-1 </v>
      </c>
      <c r="N56" s="6" t="str">
        <f>HLOOKUP(N$1,program!$E56:$J57,2,FALSE)</f>
        <v xml:space="preserve">20. YY'da Felsefe-1 </v>
      </c>
      <c r="O56" s="6" t="str">
        <f>HLOOKUP(O$1,program!$E56:$J57,2,FALSE)</f>
        <v xml:space="preserve">20. YY'da Felsefe-1 </v>
      </c>
      <c r="P56" s="6" t="str">
        <f>HLOOKUP(P$1,program!$E56:$J57,2,FALSE)</f>
        <v xml:space="preserve">20. YY'da Felsefe-1 </v>
      </c>
      <c r="Q56" s="6" t="str">
        <f>HLOOKUP(Q$1,program!$E56:$J57,2,FALSE)</f>
        <v xml:space="preserve">20. YY'da Felsefe-1 </v>
      </c>
      <c r="R56" s="6" t="str">
        <f>HLOOKUP(R$1,program!$E56:$J57,2,FALSE)</f>
        <v xml:space="preserve">20. YY'da Felsefe-1 </v>
      </c>
      <c r="S56" s="6" t="str">
        <f>HLOOKUP(S$1,program!$E56:$J57,2,FALSE)</f>
        <v xml:space="preserve">20. YY'da Felsefe-1 </v>
      </c>
      <c r="T56" s="6" t="str">
        <f>HLOOKUP(T$1,program!$E56:$J57,2,FALSE)</f>
        <v xml:space="preserve">20. YY'da Felsefe-1 </v>
      </c>
      <c r="U56" s="6" t="str">
        <f>HLOOKUP(U$1,program!$E56:$J57,2,FALSE)</f>
        <v xml:space="preserve">20. YY'da Felsefe-1 </v>
      </c>
      <c r="V56" s="6" t="str">
        <f>HLOOKUP(V$1,program!$E56:$J57,2,FALSE)</f>
        <v xml:space="preserve">20. YY'da Felsefe-1 </v>
      </c>
      <c r="W56" s="6" t="str">
        <f>HLOOKUP(W$1,program!$E56:$J57,2,FALSE)</f>
        <v xml:space="preserve">20. YY'da Felsefe-1 </v>
      </c>
    </row>
    <row r="57" spans="1:23" s="34" customFormat="1" ht="15.75" thickBot="1" x14ac:dyDescent="0.25">
      <c r="A57" s="21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Sosyal Seçmeli Dersler, 5-i Dersleri ve Yabancı Dil Dersleri </v>
      </c>
      <c r="K60" s="6" t="str">
        <f>HLOOKUP(K$1,program!$E60:$J61,2,FALSE)</f>
        <v>Sosyal Seçmeli Dersler, 5-i Dersleri ve Yabancı Dil Dersleri </v>
      </c>
      <c r="L60" s="6" t="str">
        <f>HLOOKUP(L$1,program!$E60:$J61,2,FALSE)</f>
        <v>Sosyal Seçmeli Dersler, 5-i Dersleri ve Yabancı Dil Dersleri </v>
      </c>
      <c r="M60" s="6" t="str">
        <f>HLOOKUP(M$1,program!$E60:$J61,2,FALSE)</f>
        <v>Sosyal Seçmeli Dersler, 5-i Dersleri ve Yabancı Dil Dersleri </v>
      </c>
      <c r="N60" s="6" t="str">
        <f>HLOOKUP(N$1,program!$E60:$J61,2,FALSE)</f>
        <v>Sosyal Seçmeli Dersler, 5-i Dersleri ve Yabancı Dil Dersleri </v>
      </c>
      <c r="O60" s="6" t="str">
        <f>HLOOKUP(O$1,program!$E60:$J61,2,FALSE)</f>
        <v>Sosyal Seçmeli Dersler, 5-i Dersleri ve Yabancı Dil Dersleri 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1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6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Felsefe Kavramları</v>
      </c>
      <c r="K68" s="6" t="str">
        <f>HLOOKUP(K$1,program!$E68:$J69,2,FALSE)</f>
        <v>Felsefe Kavramları</v>
      </c>
      <c r="L68" s="6" t="str">
        <f>HLOOKUP(L$1,program!$E68:$J69,2,FALSE)</f>
        <v>Felsefe Kavramları</v>
      </c>
      <c r="M68" s="6" t="str">
        <f>HLOOKUP(M$1,program!$E68:$J69,2,FALSE)</f>
        <v>Felsefe Kavramları</v>
      </c>
      <c r="N68" s="6" t="str">
        <f>HLOOKUP(N$1,program!$E68:$J69,2,FALSE)</f>
        <v>Felsefe Kavramları</v>
      </c>
      <c r="O68" s="6" t="str">
        <f>HLOOKUP(O$1,program!$E68:$J69,2,FALSE)</f>
        <v>Felsefe Kavramları</v>
      </c>
      <c r="P68" s="6" t="str">
        <f>HLOOKUP(P$1,program!$E68:$J69,2,FALSE)</f>
        <v>Felsefe Kavramları</v>
      </c>
      <c r="Q68" s="6" t="str">
        <f>HLOOKUP(Q$1,program!$E68:$J69,2,FALSE)</f>
        <v>Felsefe Kavramları</v>
      </c>
      <c r="R68" s="6" t="str">
        <f>HLOOKUP(R$1,program!$E68:$J69,2,FALSE)</f>
        <v>Felsefe Kavramları</v>
      </c>
      <c r="S68" s="6" t="str">
        <f>HLOOKUP(S$1,program!$E68:$J69,2,FALSE)</f>
        <v>Felsefe Kavramları</v>
      </c>
      <c r="T68" s="6" t="str">
        <f>HLOOKUP(T$1,program!$E68:$J69,2,FALSE)</f>
        <v>Felsefe Kavramları</v>
      </c>
      <c r="U68" s="6" t="str">
        <f>HLOOKUP(U$1,program!$E68:$J69,2,FALSE)</f>
        <v>Felsefe Kavramları</v>
      </c>
      <c r="V68" s="6" t="str">
        <f>HLOOKUP(V$1,program!$E68:$J69,2,FALSE)</f>
        <v>Felsefe Kavramları</v>
      </c>
      <c r="W68" s="6" t="str">
        <f>HLOOKUP(W$1,program!$E68:$J69,2,FALSE)</f>
        <v>Felsefe Kavramları</v>
      </c>
    </row>
    <row r="69" spans="1:23" s="34" customFormat="1" ht="15.75" thickBot="1" x14ac:dyDescent="0.25">
      <c r="A69" s="21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Biyoloji Felsefesi</v>
      </c>
      <c r="K74" s="6" t="str">
        <f>HLOOKUP(K$1,program!$E74:$J75,2,FALSE)</f>
        <v>Biyoloji Felsefesi</v>
      </c>
      <c r="L74" s="6" t="str">
        <f>HLOOKUP(L$1,program!$E74:$J75,2,FALSE)</f>
        <v>Biyoloji Felsefesi</v>
      </c>
      <c r="M74" s="6" t="str">
        <f>HLOOKUP(M$1,program!$E74:$J75,2,FALSE)</f>
        <v>Biyoloji Felsefesi</v>
      </c>
      <c r="N74" s="6" t="str">
        <f>HLOOKUP(N$1,program!$E74:$J75,2,FALSE)</f>
        <v>Biyoloji Felsefesi</v>
      </c>
      <c r="O74" s="6" t="str">
        <f>HLOOKUP(O$1,program!$E74:$J75,2,FALSE)</f>
        <v>Biyoloji Felsefesi</v>
      </c>
      <c r="P74" s="6" t="str">
        <f>HLOOKUP(P$1,program!$E74:$J75,2,FALSE)</f>
        <v>Biyoloji Felsefesi</v>
      </c>
      <c r="Q74" s="6" t="str">
        <f>HLOOKUP(Q$1,program!$E74:$J75,2,FALSE)</f>
        <v>Biyoloji Felsefesi</v>
      </c>
      <c r="R74" s="6" t="str">
        <f>HLOOKUP(R$1,program!$E74:$J75,2,FALSE)</f>
        <v>Biyoloji Felsefesi</v>
      </c>
      <c r="S74" s="6" t="str">
        <f>HLOOKUP(S$1,program!$E74:$J75,2,FALSE)</f>
        <v>Biyoloji Felsefesi</v>
      </c>
      <c r="T74" s="6" t="str">
        <f>HLOOKUP(T$1,program!$E74:$J75,2,FALSE)</f>
        <v>Biyoloji Felsefesi</v>
      </c>
      <c r="U74" s="6" t="str">
        <f>HLOOKUP(U$1,program!$E74:$J75,2,FALSE)</f>
        <v>Biyoloji Felsefesi</v>
      </c>
      <c r="V74" s="6" t="str">
        <f>HLOOKUP(V$1,program!$E74:$J75,2,FALSE)</f>
        <v>Biyoloji Felsefesi</v>
      </c>
      <c r="W74" s="6" t="str">
        <f>HLOOKUP(W$1,program!$E74:$J75,2,FALSE)</f>
        <v>Biyoloji Felsefesi</v>
      </c>
    </row>
    <row r="75" spans="1:23" s="34" customFormat="1" ht="15.75" thickBot="1" x14ac:dyDescent="0.25">
      <c r="A75" s="21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Din Felsefesi</v>
      </c>
      <c r="K78" s="6" t="str">
        <f>HLOOKUP(K$1,program!$E78:$J79,2,FALSE)</f>
        <v>Din Felsefesi</v>
      </c>
      <c r="L78" s="6" t="str">
        <f>HLOOKUP(L$1,program!$E78:$J79,2,FALSE)</f>
        <v>Din Felsefesi</v>
      </c>
      <c r="M78" s="6" t="str">
        <f>HLOOKUP(M$1,program!$E78:$J79,2,FALSE)</f>
        <v>Din Felsefesi</v>
      </c>
      <c r="N78" s="6" t="str">
        <f>HLOOKUP(N$1,program!$E78:$J79,2,FALSE)</f>
        <v>Din Felsefesi</v>
      </c>
      <c r="O78" s="6" t="str">
        <f>HLOOKUP(O$1,program!$E78:$J79,2,FALSE)</f>
        <v>Din Felsefesi</v>
      </c>
      <c r="P78" s="6" t="str">
        <f>HLOOKUP(P$1,program!$E78:$J79,2,FALSE)</f>
        <v>Din Felsefesi</v>
      </c>
      <c r="Q78" s="6" t="str">
        <f>HLOOKUP(Q$1,program!$E78:$J79,2,FALSE)</f>
        <v>Din Felsefesi</v>
      </c>
      <c r="R78" s="6" t="str">
        <f>HLOOKUP(R$1,program!$E78:$J79,2,FALSE)</f>
        <v>Din Felsefesi</v>
      </c>
      <c r="S78" s="6" t="str">
        <f>HLOOKUP(S$1,program!$E78:$J79,2,FALSE)</f>
        <v>Din Felsefesi</v>
      </c>
      <c r="T78" s="6" t="str">
        <f>HLOOKUP(T$1,program!$E78:$J79,2,FALSE)</f>
        <v>Din Felsefesi</v>
      </c>
      <c r="U78" s="6" t="str">
        <f>HLOOKUP(U$1,program!$E78:$J79,2,FALSE)</f>
        <v>Din Felsefesi</v>
      </c>
      <c r="V78" s="6" t="str">
        <f>HLOOKUP(V$1,program!$E78:$J79,2,FALSE)</f>
        <v>Din Felsefesi</v>
      </c>
      <c r="W78" s="6" t="str">
        <f>HLOOKUP(W$1,program!$E78:$J79,2,FALSE)</f>
        <v>Din Felsefesi</v>
      </c>
    </row>
    <row r="79" spans="1:23" s="34" customFormat="1" ht="15.75" thickBot="1" x14ac:dyDescent="0.25">
      <c r="A79" s="21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Varlık Felsefesi</v>
      </c>
      <c r="K82" s="6" t="str">
        <f>HLOOKUP(K$1,program!$E82:$J83,2,FALSE)</f>
        <v>Varlık Felsefesi</v>
      </c>
      <c r="L82" s="6" t="str">
        <f>HLOOKUP(L$1,program!$E82:$J83,2,FALSE)</f>
        <v>Varlık Felsefesi</v>
      </c>
      <c r="M82" s="6" t="str">
        <f>HLOOKUP(M$1,program!$E82:$J83,2,FALSE)</f>
        <v>Varlık Felsefesi</v>
      </c>
      <c r="N82" s="6" t="str">
        <f>HLOOKUP(N$1,program!$E82:$J83,2,FALSE)</f>
        <v>Varlık Felsefesi</v>
      </c>
      <c r="O82" s="6" t="str">
        <f>HLOOKUP(O$1,program!$E82:$J83,2,FALSE)</f>
        <v>Varlık Felsefesi</v>
      </c>
      <c r="P82" s="6" t="str">
        <f>HLOOKUP(P$1,program!$E82:$J83,2,FALSE)</f>
        <v>Varlık Felsefesi</v>
      </c>
      <c r="Q82" s="6" t="str">
        <f>HLOOKUP(Q$1,program!$E82:$J83,2,FALSE)</f>
        <v>Varlık Felsefesi</v>
      </c>
      <c r="R82" s="6" t="str">
        <f>HLOOKUP(R$1,program!$E82:$J83,2,FALSE)</f>
        <v>Varlık Felsefesi</v>
      </c>
      <c r="S82" s="6" t="str">
        <f>HLOOKUP(S$1,program!$E82:$J83,2,FALSE)</f>
        <v>Varlık Felsefesi</v>
      </c>
      <c r="T82" s="6" t="str">
        <f>HLOOKUP(T$1,program!$E82:$J83,2,FALSE)</f>
        <v>Varlık Felsefesi</v>
      </c>
      <c r="U82" s="6" t="str">
        <f>HLOOKUP(U$1,program!$E82:$J83,2,FALSE)</f>
        <v>Varlık Felsefesi</v>
      </c>
      <c r="V82" s="6" t="str">
        <f>HLOOKUP(V$1,program!$E82:$J83,2,FALSE)</f>
        <v>Varlık Felsefesi</v>
      </c>
      <c r="W82" s="6" t="str">
        <f>HLOOKUP(W$1,program!$E82:$J83,2,FALSE)</f>
        <v>Varlık Felsefesi</v>
      </c>
    </row>
    <row r="83" spans="1:23" s="34" customFormat="1" ht="15.75" thickBot="1" x14ac:dyDescent="0.25">
      <c r="A83" s="21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Fenomenoloji</v>
      </c>
      <c r="K86" s="6" t="str">
        <f>HLOOKUP(K$1,program!$E86:$J87,2,FALSE)</f>
        <v>Fenomenoloji</v>
      </c>
      <c r="L86" s="6" t="str">
        <f>HLOOKUP(L$1,program!$E86:$J87,2,FALSE)</f>
        <v>Fenomenoloji</v>
      </c>
      <c r="M86" s="6" t="str">
        <f>HLOOKUP(M$1,program!$E86:$J87,2,FALSE)</f>
        <v>Fenomenoloji</v>
      </c>
      <c r="N86" s="6" t="str">
        <f>HLOOKUP(N$1,program!$E86:$J87,2,FALSE)</f>
        <v>Fenomenoloji</v>
      </c>
      <c r="O86" s="6" t="str">
        <f>HLOOKUP(O$1,program!$E86:$J87,2,FALSE)</f>
        <v>Fenomenoloji</v>
      </c>
      <c r="P86" s="6" t="str">
        <f>HLOOKUP(P$1,program!$E86:$J87,2,FALSE)</f>
        <v>Fenomenoloji</v>
      </c>
      <c r="Q86" s="6" t="str">
        <f>HLOOKUP(Q$1,program!$E86:$J87,2,FALSE)</f>
        <v>Fenomenoloji</v>
      </c>
      <c r="R86" s="6" t="str">
        <f>HLOOKUP(R$1,program!$E86:$J87,2,FALSE)</f>
        <v>Fenomenoloji</v>
      </c>
      <c r="S86" s="6" t="str">
        <f>HLOOKUP(S$1,program!$E86:$J87,2,FALSE)</f>
        <v>Fenomenoloji</v>
      </c>
      <c r="T86" s="6" t="str">
        <f>HLOOKUP(T$1,program!$E86:$J87,2,FALSE)</f>
        <v>Fenomenoloji</v>
      </c>
      <c r="U86" s="6" t="str">
        <f>HLOOKUP(U$1,program!$E86:$J87,2,FALSE)</f>
        <v>Fenomenoloji</v>
      </c>
      <c r="V86" s="6" t="str">
        <f>HLOOKUP(V$1,program!$E86:$J87,2,FALSE)</f>
        <v>Fenomenoloji</v>
      </c>
      <c r="W86" s="6" t="str">
        <f>HLOOKUP(W$1,program!$E86:$J87,2,FALSE)</f>
        <v>Fenomenoloji</v>
      </c>
    </row>
    <row r="87" spans="1:23" s="34" customFormat="1" ht="15.75" customHeight="1" thickBot="1" x14ac:dyDescent="0.25">
      <c r="A87" s="21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6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Psikolojiye Giriş</v>
      </c>
      <c r="K90" s="6" t="str">
        <f>HLOOKUP(K$1,program!$E90:$J91,2,FALSE)</f>
        <v>Psikolojiye Giriş</v>
      </c>
      <c r="L90" s="6" t="str">
        <f>HLOOKUP(L$1,program!$E90:$J91,2,FALSE)</f>
        <v>Psikolojiye Giriş</v>
      </c>
      <c r="M90" s="6" t="str">
        <f>HLOOKUP(M$1,program!$E90:$J91,2,FALSE)</f>
        <v>Psikolojiye Giriş</v>
      </c>
      <c r="N90" s="6" t="str">
        <f>HLOOKUP(N$1,program!$E90:$J91,2,FALSE)</f>
        <v>Psikolojiye Giriş</v>
      </c>
      <c r="O90" s="6" t="str">
        <f>HLOOKUP(O$1,program!$E90:$J91,2,FALSE)</f>
        <v>Psikolojiye Giriş</v>
      </c>
      <c r="P90" s="6" t="str">
        <f>HLOOKUP(P$1,program!$E90:$J91,2,FALSE)</f>
        <v>Psikolojiye Giriş</v>
      </c>
      <c r="Q90" s="6" t="str">
        <f>HLOOKUP(Q$1,program!$E90:$J91,2,FALSE)</f>
        <v>Psikolojiye Giriş</v>
      </c>
      <c r="R90" s="6" t="str">
        <f>HLOOKUP(R$1,program!$E90:$J91,2,FALSE)</f>
        <v>Psikolojiye Giriş</v>
      </c>
      <c r="S90" s="6" t="str">
        <f>HLOOKUP(S$1,program!$E90:$J91,2,FALSE)</f>
        <v>Psikolojiye Giriş</v>
      </c>
      <c r="T90" s="6" t="str">
        <f>HLOOKUP(T$1,program!$E90:$J91,2,FALSE)</f>
        <v>Psikolojiye Giriş</v>
      </c>
      <c r="U90" s="6" t="str">
        <f>HLOOKUP(U$1,program!$E90:$J91,2,FALSE)</f>
        <v>Psikolojiye Giriş</v>
      </c>
      <c r="V90" s="6" t="str">
        <f>HLOOKUP(V$1,program!$E90:$J91,2,FALSE)</f>
        <v>Psikolojiye Giriş</v>
      </c>
      <c r="W90" s="6" t="str">
        <f>HLOOKUP(W$1,program!$E90:$J91,2,FALSE)</f>
        <v>Psikolojiye Giriş</v>
      </c>
    </row>
    <row r="91" spans="1:23" s="34" customFormat="1" ht="15.75" thickBot="1" x14ac:dyDescent="0.25">
      <c r="A91" s="21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1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Tarih Felsefesi</v>
      </c>
      <c r="K96" s="6" t="str">
        <f>HLOOKUP(K$1,program!$E96:$J97,2,FALSE)</f>
        <v>Tarih Felsefesi</v>
      </c>
      <c r="L96" s="6" t="str">
        <f>HLOOKUP(L$1,program!$E96:$J97,2,FALSE)</f>
        <v>Tarih Felsefesi</v>
      </c>
      <c r="M96" s="6" t="str">
        <f>HLOOKUP(M$1,program!$E96:$J97,2,FALSE)</f>
        <v>Tarih Felsefesi</v>
      </c>
      <c r="N96" s="6" t="str">
        <f>HLOOKUP(N$1,program!$E96:$J97,2,FALSE)</f>
        <v>Tarih Felsefesi</v>
      </c>
      <c r="O96" s="6" t="str">
        <f>HLOOKUP(O$1,program!$E96:$J97,2,FALSE)</f>
        <v>Tarih Felsefesi</v>
      </c>
      <c r="P96" s="6" t="str">
        <f>HLOOKUP(P$1,program!$E96:$J97,2,FALSE)</f>
        <v>Tarih Felsefesi</v>
      </c>
      <c r="Q96" s="6" t="str">
        <f>HLOOKUP(Q$1,program!$E96:$J97,2,FALSE)</f>
        <v>Tarih Felsefesi</v>
      </c>
      <c r="R96" s="6" t="str">
        <f>HLOOKUP(R$1,program!$E96:$J97,2,FALSE)</f>
        <v>Tarih Felsefesi</v>
      </c>
      <c r="S96" s="6" t="str">
        <f>HLOOKUP(S$1,program!$E96:$J97,2,FALSE)</f>
        <v>Tarih Felsefesi</v>
      </c>
      <c r="T96" s="6" t="str">
        <f>HLOOKUP(T$1,program!$E96:$J97,2,FALSE)</f>
        <v>Tarih Felsefesi</v>
      </c>
      <c r="U96" s="6" t="str">
        <f>HLOOKUP(U$1,program!$E96:$J97,2,FALSE)</f>
        <v>Tarih Felsefesi</v>
      </c>
      <c r="V96" s="6" t="str">
        <f>HLOOKUP(V$1,program!$E96:$J97,2,FALSE)</f>
        <v>Tarih Felsefesi</v>
      </c>
      <c r="W96" s="6" t="str">
        <f>HLOOKUP(W$1,program!$E96:$J97,2,FALSE)</f>
        <v>Tarih Felsefesi</v>
      </c>
    </row>
    <row r="97" spans="1:23" s="34" customFormat="1" ht="15.75" thickBot="1" x14ac:dyDescent="0.25">
      <c r="A97" s="21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Bilim Tarihi</v>
      </c>
      <c r="K100" s="6" t="str">
        <f>HLOOKUP(K$1,program!$E100:$J101,2,FALSE)</f>
        <v>Bilim Tarihi</v>
      </c>
      <c r="L100" s="6" t="str">
        <f>HLOOKUP(L$1,program!$E100:$J101,2,FALSE)</f>
        <v>Bilim Tarihi</v>
      </c>
      <c r="M100" s="6" t="str">
        <f>HLOOKUP(M$1,program!$E100:$J101,2,FALSE)</f>
        <v>Bilim Tarihi</v>
      </c>
      <c r="N100" s="6" t="str">
        <f>HLOOKUP(N$1,program!$E100:$J101,2,FALSE)</f>
        <v>Bilim Tarihi</v>
      </c>
      <c r="O100" s="6" t="str">
        <f>HLOOKUP(O$1,program!$E100:$J101,2,FALSE)</f>
        <v>Bilim Tarihi</v>
      </c>
      <c r="P100" s="6" t="str">
        <f>HLOOKUP(P$1,program!$E100:$J101,2,FALSE)</f>
        <v>Bilim Tarihi</v>
      </c>
      <c r="Q100" s="6" t="str">
        <f>HLOOKUP(Q$1,program!$E100:$J101,2,FALSE)</f>
        <v>Bilim Tarihi</v>
      </c>
      <c r="R100" s="6" t="str">
        <f>HLOOKUP(R$1,program!$E100:$J101,2,FALSE)</f>
        <v>Bilim Tarihi</v>
      </c>
      <c r="S100" s="6" t="str">
        <f>HLOOKUP(S$1,program!$E100:$J101,2,FALSE)</f>
        <v>Bilim Tarihi</v>
      </c>
      <c r="T100" s="6" t="str">
        <f>HLOOKUP(T$1,program!$E100:$J101,2,FALSE)</f>
        <v>Bilim Tarihi</v>
      </c>
      <c r="U100" s="6" t="str">
        <f>HLOOKUP(U$1,program!$E100:$J101,2,FALSE)</f>
        <v>Bilim Tarihi</v>
      </c>
      <c r="V100" s="6" t="str">
        <f>HLOOKUP(V$1,program!$E100:$J101,2,FALSE)</f>
        <v>Bilim Tarihi</v>
      </c>
      <c r="W100" s="6" t="str">
        <f>HLOOKUP(W$1,program!$E100:$J101,2,FALSE)</f>
        <v>Bilim Tarihi</v>
      </c>
    </row>
    <row r="101" spans="1:23" s="34" customFormat="1" ht="15.75" thickBot="1" x14ac:dyDescent="0.25">
      <c r="A101" s="21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Türk Düşünce Tarrihi</v>
      </c>
      <c r="K104" s="6" t="str">
        <f>HLOOKUP(K$1,program!$E104:$J105,2,FALSE)</f>
        <v>Türk Düşünce Tarrihi</v>
      </c>
      <c r="L104" s="6" t="str">
        <f>HLOOKUP(L$1,program!$E104:$J105,2,FALSE)</f>
        <v>Türk Düşünce Tarrihi</v>
      </c>
      <c r="M104" s="6" t="str">
        <f>HLOOKUP(M$1,program!$E104:$J105,2,FALSE)</f>
        <v>Türk Düşünce Tarrihi</v>
      </c>
      <c r="N104" s="6" t="str">
        <f>HLOOKUP(N$1,program!$E104:$J105,2,FALSE)</f>
        <v>Türk Düşünce Tarrihi</v>
      </c>
      <c r="O104" s="6" t="str">
        <f>HLOOKUP(O$1,program!$E104:$J105,2,FALSE)</f>
        <v>Türk Düşünce Tarrihi</v>
      </c>
      <c r="P104" s="6" t="str">
        <f>HLOOKUP(P$1,program!$E104:$J105,2,FALSE)</f>
        <v>Türk Düşünce Tarrihi</v>
      </c>
      <c r="Q104" s="6" t="str">
        <f>HLOOKUP(Q$1,program!$E104:$J105,2,FALSE)</f>
        <v>Türk Düşünce Tarrihi</v>
      </c>
      <c r="R104" s="6" t="str">
        <f>HLOOKUP(R$1,program!$E104:$J105,2,FALSE)</f>
        <v>Türk Düşünce Tarrihi</v>
      </c>
      <c r="S104" s="6" t="str">
        <f>HLOOKUP(S$1,program!$E104:$J105,2,FALSE)</f>
        <v>Türk Düşünce Tarrihi</v>
      </c>
      <c r="T104" s="6" t="str">
        <f>HLOOKUP(T$1,program!$E104:$J105,2,FALSE)</f>
        <v>Türk Düşünce Tarrihi</v>
      </c>
      <c r="U104" s="6" t="str">
        <f>HLOOKUP(U$1,program!$E104:$J105,2,FALSE)</f>
        <v>Türk Düşünce Tarrihi</v>
      </c>
      <c r="V104" s="6" t="str">
        <f>HLOOKUP(V$1,program!$E104:$J105,2,FALSE)</f>
        <v>Türk Düşünce Tarrihi</v>
      </c>
      <c r="W104" s="6" t="str">
        <f>HLOOKUP(W$1,program!$E104:$J105,2,FALSE)</f>
        <v>Türk Düşünce Tarrihi</v>
      </c>
    </row>
    <row r="105" spans="1:23" s="34" customFormat="1" ht="15.75" thickBot="1" x14ac:dyDescent="0.25">
      <c r="A105" s="21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6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2022-2023 AÇIKÖĞRETİM PROGRAMLARI GÜZ DÖNEM SONU SINAVI</v>
      </c>
      <c r="K112" s="6" t="str">
        <f>HLOOKUP(K$1,program!$E112:$J113,2,FALSE)</f>
        <v>2022-2023 AÇIKÖĞRETİM PROGRAMLARI GÜZ DÖNEM SONU SINAVI</v>
      </c>
      <c r="L112" s="6" t="str">
        <f>HLOOKUP(L$1,program!$E112:$J113,2,FALSE)</f>
        <v>2022-2023 AÇIKÖĞRETİM PROGRAMLARI GÜZ DÖNEM SONU SINAVI</v>
      </c>
      <c r="M112" s="6" t="str">
        <f>HLOOKUP(M$1,program!$E112:$J113,2,FALSE)</f>
        <v>2022-2023 AÇIKÖĞRETİM PROGRAMLARI GÜZ DÖNEM SONU SINAVI</v>
      </c>
      <c r="N112" s="6" t="str">
        <f>HLOOKUP(N$1,program!$E112:$J113,2,FALSE)</f>
        <v>2022-2023 AÇIKÖĞRETİM PROGRAMLARI GÜZ DÖNEM SONU SINAVI</v>
      </c>
      <c r="O112" s="6" t="str">
        <f>HLOOKUP(O$1,program!$E112:$J113,2,FALSE)</f>
        <v>2022-2023 AÇIKÖĞRETİM PROGRAMLARI GÜZ DÖNEM SONU SINAVI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1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str">
        <f>HLOOKUP(J$1,program!$E114:$J115,2,FALSE)</f>
        <v>2022-2023 AÇIKÖĞRETİM PROGRAMLARI GÜZ DÖNEM SONU SINAVI</v>
      </c>
      <c r="K114" s="6" t="str">
        <f>HLOOKUP(K$1,program!$E114:$J115,2,FALSE)</f>
        <v>2022-2023 AÇIKÖĞRETİM PROGRAMLARI GÜZ DÖNEM SONU SINAVI</v>
      </c>
      <c r="L114" s="6" t="str">
        <f>HLOOKUP(L$1,program!$E114:$J115,2,FALSE)</f>
        <v>2022-2023 AÇIKÖĞRETİM PROGRAMLARI GÜZ DÖNEM SONU SINAVI</v>
      </c>
      <c r="M114" s="6" t="str">
        <f>HLOOKUP(M$1,program!$E114:$J115,2,FALSE)</f>
        <v>2022-2023 AÇIKÖĞRETİM PROGRAMLARI GÜZ DÖNEM SONU SINAVI</v>
      </c>
      <c r="N114" s="6" t="str">
        <f>HLOOKUP(N$1,program!$E114:$J115,2,FALSE)</f>
        <v>2022-2023 AÇIKÖĞRETİM PROGRAMLARI GÜZ DÖNEM SONU SINAVI</v>
      </c>
      <c r="O114" s="6" t="str">
        <f>HLOOKUP(O$1,program!$E114:$J115,2,FALSE)</f>
        <v>2022-2023 AÇIKÖĞRETİM PROGRAMLARI GÜZ DÖNEM SONU SINAVI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1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2022-2023 AÇIKÖĞRETİM PROGRAMLARI GÜZ DÖNEM SONU SINAVI</v>
      </c>
      <c r="K116" s="6" t="str">
        <f>HLOOKUP(K$1,program!$E116:$J117,2,FALSE)</f>
        <v>2022-2023 AÇIKÖĞRETİM PROGRAMLARI GÜZ DÖNEM SONU SINAVI</v>
      </c>
      <c r="L116" s="6" t="str">
        <f>HLOOKUP(L$1,program!$E116:$J117,2,FALSE)</f>
        <v>2022-2023 AÇIKÖĞRETİM PROGRAMLARI GÜZ DÖNEM SONU SINAVI</v>
      </c>
      <c r="M116" s="6" t="str">
        <f>HLOOKUP(M$1,program!$E116:$J117,2,FALSE)</f>
        <v>2022-2023 AÇIKÖĞRETİM PROGRAMLARI GÜZ DÖNEM SONU SINAVI</v>
      </c>
      <c r="N116" s="6" t="str">
        <f>HLOOKUP(N$1,program!$E116:$J117,2,FALSE)</f>
        <v>2022-2023 AÇIKÖĞRETİM PROGRAMLARI GÜZ DÖNEM SONU SINAVI</v>
      </c>
      <c r="O116" s="6" t="str">
        <f>HLOOKUP(O$1,program!$E116:$J117,2,FALSE)</f>
        <v>2022-2023 AÇIKÖĞRETİM PROGRAMLARI GÜZ DÖNEM SONU SINAVI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1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2022-2023 AÇIKÖĞRETİM PROGRAMLARI GÜZ DÖNEM SONU SINAVI</v>
      </c>
      <c r="K118" s="6" t="str">
        <f>HLOOKUP(K$1,program!$E118:$J119,2,FALSE)</f>
        <v>2022-2023 AÇIKÖĞRETİM PROGRAMLARI GÜZ DÖNEM SONU SINAVI</v>
      </c>
      <c r="L118" s="6" t="str">
        <f>HLOOKUP(L$1,program!$E118:$J119,2,FALSE)</f>
        <v>2022-2023 AÇIKÖĞRETİM PROGRAMLARI GÜZ DÖNEM SONU SINAVI</v>
      </c>
      <c r="M118" s="6" t="str">
        <f>HLOOKUP(M$1,program!$E118:$J119,2,FALSE)</f>
        <v>2022-2023 AÇIKÖĞRETİM PROGRAMLARI GÜZ DÖNEM SONU SINAVI</v>
      </c>
      <c r="N118" s="6" t="str">
        <f>HLOOKUP(N$1,program!$E118:$J119,2,FALSE)</f>
        <v>2022-2023 AÇIKÖĞRETİM PROGRAMLARI GÜZ DÖNEM SONU SINAVI</v>
      </c>
      <c r="O118" s="6" t="str">
        <f>HLOOKUP(O$1,program!$E118:$J119,2,FALSE)</f>
        <v>2022-2023 AÇIKÖĞRETİM PROGRAMLARI GÜZ DÖNEM SONU SINAVI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1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str">
        <f>HLOOKUP(J$1,program!$E120:$J121,2,FALSE)</f>
        <v>2022-2023 AÇIKÖĞRETİM PROGRAMLARI GÜZ DÖNEM SONU SINAVI</v>
      </c>
      <c r="K120" s="6" t="str">
        <f>HLOOKUP(K$1,program!$E120:$J121,2,FALSE)</f>
        <v>2022-2023 AÇIKÖĞRETİM PROGRAMLARI GÜZ DÖNEM SONU SINAVI</v>
      </c>
      <c r="L120" s="6" t="str">
        <f>HLOOKUP(L$1,program!$E120:$J121,2,FALSE)</f>
        <v>2022-2023 AÇIKÖĞRETİM PROGRAMLARI GÜZ DÖNEM SONU SINAVI</v>
      </c>
      <c r="M120" s="6" t="str">
        <f>HLOOKUP(M$1,program!$E120:$J121,2,FALSE)</f>
        <v>2022-2023 AÇIKÖĞRETİM PROGRAMLARI GÜZ DÖNEM SONU SINAVI</v>
      </c>
      <c r="N120" s="6" t="str">
        <f>HLOOKUP(N$1,program!$E120:$J121,2,FALSE)</f>
        <v>2022-2023 AÇIKÖĞRETİM PROGRAMLARI GÜZ DÖNEM SONU SINAVI</v>
      </c>
      <c r="O120" s="6" t="str">
        <f>HLOOKUP(O$1,program!$E120:$J121,2,FALSE)</f>
        <v>2022-2023 AÇIKÖĞRETİM PROGRAMLARI GÜZ DÖNEM SONU SINAVI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1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2022-2023 AÇIKÖĞRETİM PROGRAMLARI GÜZ DÖNEM SONU SINAVI</v>
      </c>
      <c r="K122" s="6" t="str">
        <f>HLOOKUP(K$1,program!$E122:$J123,2,FALSE)</f>
        <v>2022-2023 AÇIKÖĞRETİM PROGRAMLARI GÜZ DÖNEM SONU SINAVI</v>
      </c>
      <c r="L122" s="6" t="str">
        <f>HLOOKUP(L$1,program!$E122:$J123,2,FALSE)</f>
        <v>2022-2023 AÇIKÖĞRETİM PROGRAMLARI GÜZ DÖNEM SONU SINAVI</v>
      </c>
      <c r="M122" s="6" t="str">
        <f>HLOOKUP(M$1,program!$E122:$J123,2,FALSE)</f>
        <v>2022-2023 AÇIKÖĞRETİM PROGRAMLARI GÜZ DÖNEM SONU SINAVI</v>
      </c>
      <c r="N122" s="6" t="str">
        <f>HLOOKUP(N$1,program!$E122:$J123,2,FALSE)</f>
        <v>2022-2023 AÇIKÖĞRETİM PROGRAMLARI GÜZ DÖNEM SONU SINAVI</v>
      </c>
      <c r="O122" s="6" t="str">
        <f>HLOOKUP(O$1,program!$E122:$J123,2,FALSE)</f>
        <v>2022-2023 AÇIKÖĞRETİM PROGRAMLARI GÜZ DÖNEM SONU SINAVI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1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str">
        <f>HLOOKUP(J$1,program!$E124:$J125,2,FALSE)</f>
        <v>2022-2023 AÇIKÖĞRETİM PROGRAMLARI GÜZ DÖNEM SONU SINAVI</v>
      </c>
      <c r="K124" s="6" t="str">
        <f>HLOOKUP(K$1,program!$E124:$J125,2,FALSE)</f>
        <v>2022-2023 AÇIKÖĞRETİM PROGRAMLARI GÜZ DÖNEM SONU SINAVI</v>
      </c>
      <c r="L124" s="6" t="str">
        <f>HLOOKUP(L$1,program!$E124:$J125,2,FALSE)</f>
        <v>2022-2023 AÇIKÖĞRETİM PROGRAMLARI GÜZ DÖNEM SONU SINAVI</v>
      </c>
      <c r="M124" s="6" t="str">
        <f>HLOOKUP(M$1,program!$E124:$J125,2,FALSE)</f>
        <v>2022-2023 AÇIKÖĞRETİM PROGRAMLARI GÜZ DÖNEM SONU SINAVI</v>
      </c>
      <c r="N124" s="6" t="str">
        <f>HLOOKUP(N$1,program!$E124:$J125,2,FALSE)</f>
        <v>2022-2023 AÇIKÖĞRETİM PROGRAMLARI GÜZ DÖNEM SONU SINAVI</v>
      </c>
      <c r="O124" s="6" t="str">
        <f>HLOOKUP(O$1,program!$E124:$J125,2,FALSE)</f>
        <v>2022-2023 AÇIKÖĞRETİM PROGRAMLARI GÜZ DÖNEM SONU SINAVI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1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2022-2023 AÇIKÖĞRETİM PROGRAMLARI GÜZ DÖNEM SONU SINAVI</v>
      </c>
      <c r="K126" s="6" t="str">
        <f>HLOOKUP(K$1,program!$E126:$J127,2,FALSE)</f>
        <v>2022-2023 AÇIKÖĞRETİM PROGRAMLARI GÜZ DÖNEM SONU SINAVI</v>
      </c>
      <c r="L126" s="6" t="str">
        <f>HLOOKUP(L$1,program!$E126:$J127,2,FALSE)</f>
        <v>2022-2023 AÇIKÖĞRETİM PROGRAMLARI GÜZ DÖNEM SONU SINAVI</v>
      </c>
      <c r="M126" s="6" t="str">
        <f>HLOOKUP(M$1,program!$E126:$J127,2,FALSE)</f>
        <v>2022-2023 AÇIKÖĞRETİM PROGRAMLARI GÜZ DÖNEM SONU SINAVI</v>
      </c>
      <c r="N126" s="6" t="str">
        <f>HLOOKUP(N$1,program!$E126:$J127,2,FALSE)</f>
        <v>2022-2023 AÇIKÖĞRETİM PROGRAMLARI GÜZ DÖNEM SONU SINAVI</v>
      </c>
      <c r="O126" s="6" t="str">
        <f>HLOOKUP(O$1,program!$E126:$J127,2,FALSE)</f>
        <v>2022-2023 AÇIKÖĞRETİM PROGRAMLARI GÜZ DÖNEM SONU SINAVI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1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str">
        <f>HLOOKUP(J$1,program!$E128:$J129,2,FALSE)</f>
        <v>2022-2023 AÇIKÖĞRETİM PROGRAMLARI GÜZ DÖNEM SONU SINAVI</v>
      </c>
      <c r="K128" s="6" t="str">
        <f>HLOOKUP(K$1,program!$E128:$J129,2,FALSE)</f>
        <v>2022-2023 AÇIKÖĞRETİM PROGRAMLARI GÜZ DÖNEM SONU SINAVI</v>
      </c>
      <c r="L128" s="6" t="str">
        <f>HLOOKUP(L$1,program!$E128:$J129,2,FALSE)</f>
        <v>2022-2023 AÇIKÖĞRETİM PROGRAMLARI GÜZ DÖNEM SONU SINAVI</v>
      </c>
      <c r="M128" s="6" t="str">
        <f>HLOOKUP(M$1,program!$E128:$J129,2,FALSE)</f>
        <v>2022-2023 AÇIKÖĞRETİM PROGRAMLARI GÜZ DÖNEM SONU SINAVI</v>
      </c>
      <c r="N128" s="6" t="str">
        <f>HLOOKUP(N$1,program!$E128:$J129,2,FALSE)</f>
        <v>2022-2023 AÇIKÖĞRETİM PROGRAMLARI GÜZ DÖNEM SONU SINAVI</v>
      </c>
      <c r="O128" s="6" t="str">
        <f>HLOOKUP(O$1,program!$E128:$J129,2,FALSE)</f>
        <v>2022-2023 AÇIKÖĞRETİM PROGRAMLARI GÜZ DÖNEM SONU SINAVI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1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2022-2023 AÇIKÖĞRETİM PROGRAMLARI GÜZ DÖNEM SONU SINAVI</v>
      </c>
      <c r="K130" s="6" t="str">
        <f>HLOOKUP(K$1,program!$E130:$J131,2,FALSE)</f>
        <v>2022-2023 AÇIKÖĞRETİM PROGRAMLARI GÜZ DÖNEM SONU SINAVI</v>
      </c>
      <c r="L130" s="6" t="str">
        <f>HLOOKUP(L$1,program!$E130:$J131,2,FALSE)</f>
        <v>2022-2023 AÇIKÖĞRETİM PROGRAMLARI GÜZ DÖNEM SONU SINAVI</v>
      </c>
      <c r="M130" s="6" t="str">
        <f>HLOOKUP(M$1,program!$E130:$J131,2,FALSE)</f>
        <v>2022-2023 AÇIKÖĞRETİM PROGRAMLARI GÜZ DÖNEM SONU SINAVI</v>
      </c>
      <c r="N130" s="6" t="str">
        <f>HLOOKUP(N$1,program!$E130:$J131,2,FALSE)</f>
        <v>2022-2023 AÇIKÖĞRETİM PROGRAMLARI GÜZ DÖNEM SONU SINAVI</v>
      </c>
      <c r="O130" s="6" t="str">
        <f>HLOOKUP(O$1,program!$E130:$J131,2,FALSE)</f>
        <v>2022-2023 AÇIKÖĞRETİM PROGRAMLARI GÜZ DÖNEM SONU SINAVI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1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6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2022-2023 AÇIKÖĞRETİM PROGRAMLARI GÜZ DÖNEM SONU SINAVI</v>
      </c>
      <c r="K134" s="6" t="str">
        <f>HLOOKUP(K$1,program!$E134:$J135,2,FALSE)</f>
        <v>2022-2023 AÇIKÖĞRETİM PROGRAMLARI GÜZ DÖNEM SONU SINAVI</v>
      </c>
      <c r="L134" s="6" t="str">
        <f>HLOOKUP(L$1,program!$E134:$J135,2,FALSE)</f>
        <v>2022-2023 AÇIKÖĞRETİM PROGRAMLARI GÜZ DÖNEM SONU SINAVI</v>
      </c>
      <c r="M134" s="6" t="str">
        <f>HLOOKUP(M$1,program!$E134:$J135,2,FALSE)</f>
        <v>2022-2023 AÇIKÖĞRETİM PROGRAMLARI GÜZ DÖNEM SONU SINAVI</v>
      </c>
      <c r="N134" s="6" t="str">
        <f>HLOOKUP(N$1,program!$E134:$J135,2,FALSE)</f>
        <v>2022-2023 AÇIKÖĞRETİM PROGRAMLARI GÜZ DÖNEM SONU SINAVI</v>
      </c>
      <c r="O134" s="6" t="str">
        <f>HLOOKUP(O$1,program!$E134:$J135,2,FALSE)</f>
        <v>2022-2023 AÇIKÖĞRETİM PROGRAMLARI GÜZ DÖNEM SONU SINAVI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1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str">
        <f>HLOOKUP(J$1,program!$E136:$J137,2,FALSE)</f>
        <v>istanbul üniversitesi uzaktan eğitim sınavı</v>
      </c>
      <c r="K136" s="6" t="str">
        <f>HLOOKUP(K$1,program!$E136:$J137,2,FALSE)</f>
        <v>istanbul üniversitesi uzaktan eğitim sınavı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1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2022-2023 AÇIKÖĞRETİM PROGRAMLARI GÜZ DÖNEM SONU SINAVI</v>
      </c>
      <c r="K138" s="6" t="str">
        <f>HLOOKUP(K$1,program!$E138:$J139,2,FALSE)</f>
        <v>2022-2023 AÇIKÖĞRETİM PROGRAMLARI GÜZ DÖNEM SONU SINAVI</v>
      </c>
      <c r="L138" s="6" t="str">
        <f>HLOOKUP(L$1,program!$E138:$J139,2,FALSE)</f>
        <v>2022-2023 AÇIKÖĞRETİM PROGRAMLARI GÜZ DÖNEM SONU SINAVI</v>
      </c>
      <c r="M138" s="6" t="str">
        <f>HLOOKUP(M$1,program!$E138:$J139,2,FALSE)</f>
        <v>2022-2023 AÇIKÖĞRETİM PROGRAMLARI GÜZ DÖNEM SONU SINAVI</v>
      </c>
      <c r="N138" s="6" t="str">
        <f>HLOOKUP(N$1,program!$E138:$J139,2,FALSE)</f>
        <v>2022-2023 AÇIKÖĞRETİM PROGRAMLARI GÜZ DÖNEM SONU SINAVI</v>
      </c>
      <c r="O138" s="6" t="str">
        <f>HLOOKUP(O$1,program!$E138:$J139,2,FALSE)</f>
        <v>2022-2023 AÇIKÖĞRETİM PROGRAMLARI GÜZ DÖNEM SONU SINAVI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1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2022-2023 AÇIKÖĞRETİM PROGRAMLARI GÜZ DÖNEM SONU SINAVI</v>
      </c>
      <c r="K140" s="6" t="str">
        <f>HLOOKUP(K$1,program!$E140:$J141,2,FALSE)</f>
        <v>2022-2023 AÇIKÖĞRETİM PROGRAMLARI GÜZ DÖNEM SONU SINAVI</v>
      </c>
      <c r="L140" s="6" t="str">
        <f>HLOOKUP(L$1,program!$E140:$J141,2,FALSE)</f>
        <v>2022-2023 AÇIKÖĞRETİM PROGRAMLARI GÜZ DÖNEM SONU SINAVI</v>
      </c>
      <c r="M140" s="6" t="str">
        <f>HLOOKUP(M$1,program!$E140:$J141,2,FALSE)</f>
        <v>2022-2023 AÇIKÖĞRETİM PROGRAMLARI GÜZ DÖNEM SONU SINAVI</v>
      </c>
      <c r="N140" s="6" t="str">
        <f>HLOOKUP(N$1,program!$E140:$J141,2,FALSE)</f>
        <v>2022-2023 AÇIKÖĞRETİM PROGRAMLARI GÜZ DÖNEM SONU SINAVI</v>
      </c>
      <c r="O140" s="6" t="str">
        <f>HLOOKUP(O$1,program!$E140:$J141,2,FALSE)</f>
        <v>2022-2023 AÇIKÖĞRETİM PROGRAMLARI GÜZ DÖNEM SONU SINAVI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1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str">
        <f>HLOOKUP(J$1,program!$E142:$J143,2,FALSE)</f>
        <v>2022-2023 AÇIKÖĞRETİM PROGRAMLARI GÜZ DÖNEM SONU SINAVI</v>
      </c>
      <c r="K142" s="6" t="str">
        <f>HLOOKUP(K$1,program!$E142:$J143,2,FALSE)</f>
        <v>2022-2023 AÇIKÖĞRETİM PROGRAMLARI GÜZ DÖNEM SONU SINAVI</v>
      </c>
      <c r="L142" s="6" t="str">
        <f>HLOOKUP(L$1,program!$E142:$J143,2,FALSE)</f>
        <v>2022-2023 AÇIKÖĞRETİM PROGRAMLARI GÜZ DÖNEM SONU SINAVI</v>
      </c>
      <c r="M142" s="6" t="str">
        <f>HLOOKUP(M$1,program!$E142:$J143,2,FALSE)</f>
        <v>2022-2023 AÇIKÖĞRETİM PROGRAMLARI GÜZ DÖNEM SONU SINAVI</v>
      </c>
      <c r="N142" s="6" t="str">
        <f>HLOOKUP(N$1,program!$E142:$J143,2,FALSE)</f>
        <v>2022-2023 AÇIKÖĞRETİM PROGRAMLARI GÜZ DÖNEM SONU SINAVI</v>
      </c>
      <c r="O142" s="6" t="str">
        <f>HLOOKUP(O$1,program!$E142:$J143,2,FALSE)</f>
        <v>2022-2023 AÇIKÖĞRETİM PROGRAMLARI GÜZ DÖNEM SONU SINAVI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1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2022-2023 AÇIKÖĞRETİM PROGRAMLARI GÜZ DÖNEM SONU SINAVI</v>
      </c>
      <c r="K144" s="6" t="str">
        <f>HLOOKUP(K$1,program!$E144:$J145,2,FALSE)</f>
        <v>2022-2023 AÇIKÖĞRETİM PROGRAMLARI GÜZ DÖNEM SONU SINAVI</v>
      </c>
      <c r="L144" s="6" t="str">
        <f>HLOOKUP(L$1,program!$E144:$J145,2,FALSE)</f>
        <v>2022-2023 AÇIKÖĞRETİM PROGRAMLARI GÜZ DÖNEM SONU SINAVI</v>
      </c>
      <c r="M144" s="6" t="str">
        <f>HLOOKUP(M$1,program!$E144:$J145,2,FALSE)</f>
        <v>2022-2023 AÇIKÖĞRETİM PROGRAMLARI GÜZ DÖNEM SONU SINAVI</v>
      </c>
      <c r="N144" s="6" t="str">
        <f>HLOOKUP(N$1,program!$E144:$J145,2,FALSE)</f>
        <v>2022-2023 AÇIKÖĞRETİM PROGRAMLARI GÜZ DÖNEM SONU SINAVI</v>
      </c>
      <c r="O144" s="6" t="str">
        <f>HLOOKUP(O$1,program!$E144:$J145,2,FALSE)</f>
        <v>2022-2023 AÇIKÖĞRETİM PROGRAMLARI GÜZ DÖNEM SONU SINAVI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1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str">
        <f>HLOOKUP(J$1,program!$E146:$J147,2,FALSE)</f>
        <v>2022-2023 AÇIKÖĞRETİM PROGRAMLARI GÜZ DÖNEM SONU SINAVI</v>
      </c>
      <c r="K146" s="6" t="str">
        <f>HLOOKUP(K$1,program!$E146:$J147,2,FALSE)</f>
        <v>2022-2023 AÇIKÖĞRETİM PROGRAMLARI GÜZ DÖNEM SONU SINAVI</v>
      </c>
      <c r="L146" s="6" t="str">
        <f>HLOOKUP(L$1,program!$E146:$J147,2,FALSE)</f>
        <v>2022-2023 AÇIKÖĞRETİM PROGRAMLARI GÜZ DÖNEM SONU SINAVI</v>
      </c>
      <c r="M146" s="6" t="str">
        <f>HLOOKUP(M$1,program!$E146:$J147,2,FALSE)</f>
        <v>2022-2023 AÇIKÖĞRETİM PROGRAMLARI GÜZ DÖNEM SONU SINAVI</v>
      </c>
      <c r="N146" s="6" t="str">
        <f>HLOOKUP(N$1,program!$E146:$J147,2,FALSE)</f>
        <v>2022-2023 AÇIKÖĞRETİM PROGRAMLARI GÜZ DÖNEM SONU SINAVI</v>
      </c>
      <c r="O146" s="6" t="str">
        <f>HLOOKUP(O$1,program!$E146:$J147,2,FALSE)</f>
        <v>2022-2023 AÇIKÖĞRETİM PROGRAMLARI GÜZ DÖNEM SONU SINAVI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1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2022-2023 AÇIKÖĞRETİM PROGRAMLARI GÜZ DÖNEM SONU SINAVI</v>
      </c>
      <c r="K148" s="6" t="str">
        <f>HLOOKUP(K$1,program!$E148:$J149,2,FALSE)</f>
        <v>2022-2023 AÇIKÖĞRETİM PROGRAMLARI GÜZ DÖNEM SONU SINAVI</v>
      </c>
      <c r="L148" s="6" t="str">
        <f>HLOOKUP(L$1,program!$E148:$J149,2,FALSE)</f>
        <v>2022-2023 AÇIKÖĞRETİM PROGRAMLARI GÜZ DÖNEM SONU SINAVI</v>
      </c>
      <c r="M148" s="6" t="str">
        <f>HLOOKUP(M$1,program!$E148:$J149,2,FALSE)</f>
        <v>2022-2023 AÇIKÖĞRETİM PROGRAMLARI GÜZ DÖNEM SONU SINAVI</v>
      </c>
      <c r="N148" s="6" t="str">
        <f>HLOOKUP(N$1,program!$E148:$J149,2,FALSE)</f>
        <v>2022-2023 AÇIKÖĞRETİM PROGRAMLARI GÜZ DÖNEM SONU SINAVI</v>
      </c>
      <c r="O148" s="6" t="str">
        <f>HLOOKUP(O$1,program!$E148:$J149,2,FALSE)</f>
        <v>2022-2023 AÇIKÖĞRETİM PROGRAMLARI GÜZ DÖNEM SONU SINAVI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1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str">
        <f>HLOOKUP(J$1,program!$E150:$J151,2,FALSE)</f>
        <v>2022-2023 AÇIKÖĞRETİM PROGRAMLARI GÜZ DÖNEM SONU SINAVI</v>
      </c>
      <c r="K150" s="6" t="str">
        <f>HLOOKUP(K$1,program!$E150:$J151,2,FALSE)</f>
        <v>2022-2023 AÇIKÖĞRETİM PROGRAMLARI GÜZ DÖNEM SONU SINAVI</v>
      </c>
      <c r="L150" s="6" t="str">
        <f>HLOOKUP(L$1,program!$E150:$J151,2,FALSE)</f>
        <v>2022-2023 AÇIKÖĞRETİM PROGRAMLARI GÜZ DÖNEM SONU SINAVI</v>
      </c>
      <c r="M150" s="6" t="str">
        <f>HLOOKUP(M$1,program!$E150:$J151,2,FALSE)</f>
        <v>2022-2023 AÇIKÖĞRETİM PROGRAMLARI GÜZ DÖNEM SONU SINAVI</v>
      </c>
      <c r="N150" s="6" t="str">
        <f>HLOOKUP(N$1,program!$E150:$J151,2,FALSE)</f>
        <v>2022-2023 AÇIKÖĞRETİM PROGRAMLARI GÜZ DÖNEM SONU SINAVI</v>
      </c>
      <c r="O150" s="6" t="str">
        <f>HLOOKUP(O$1,program!$E150:$J151,2,FALSE)</f>
        <v>2022-2023 AÇIKÖĞRETİM PROGRAMLARI GÜZ DÖNEM SONU SINAVI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1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2022-2023 AÇIKÖĞRETİM PROGRAMLARI GÜZ DÖNEM SONU SINAVI</v>
      </c>
      <c r="K152" s="6" t="str">
        <f>HLOOKUP(K$1,program!$E152:$J153,2,FALSE)</f>
        <v>2022-2023 AÇIKÖĞRETİM PROGRAMLARI GÜZ DÖNEM SONU SINAVI</v>
      </c>
      <c r="L152" s="6" t="str">
        <f>HLOOKUP(L$1,program!$E152:$J153,2,FALSE)</f>
        <v>2022-2023 AÇIKÖĞRETİM PROGRAMLARI GÜZ DÖNEM SONU SINAVI</v>
      </c>
      <c r="M152" s="6" t="str">
        <f>HLOOKUP(M$1,program!$E152:$J153,2,FALSE)</f>
        <v>2022-2023 AÇIKÖĞRETİM PROGRAMLARI GÜZ DÖNEM SONU SINAVI</v>
      </c>
      <c r="N152" s="6" t="str">
        <f>HLOOKUP(N$1,program!$E152:$J153,2,FALSE)</f>
        <v>2022-2023 AÇIKÖĞRETİM PROGRAMLARI GÜZ DÖNEM SONU SINAVI</v>
      </c>
      <c r="O152" s="6" t="str">
        <f>HLOOKUP(O$1,program!$E152:$J153,2,FALSE)</f>
        <v>2022-2023 AÇIKÖĞRETİM PROGRAMLARI GÜZ DÖNEM SONU SINAVI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1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6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Klasik Mantık</v>
      </c>
      <c r="K160" s="6" t="str">
        <f>HLOOKUP(K$1,program!$E160:$J161,2,FALSE)</f>
        <v>Klasik Mantık</v>
      </c>
      <c r="L160" s="6" t="str">
        <f>HLOOKUP(L$1,program!$E160:$J161,2,FALSE)</f>
        <v>Klasik Mantık</v>
      </c>
      <c r="M160" s="6" t="str">
        <f>HLOOKUP(M$1,program!$E160:$J161,2,FALSE)</f>
        <v>Klasik Mantık</v>
      </c>
      <c r="N160" s="6" t="str">
        <f>HLOOKUP(N$1,program!$E160:$J161,2,FALSE)</f>
        <v>Klasik Mantık</v>
      </c>
      <c r="O160" s="6" t="str">
        <f>HLOOKUP(O$1,program!$E160:$J161,2,FALSE)</f>
        <v>Klasik Mantık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1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1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Bilişsel Psikoloji</v>
      </c>
      <c r="K166" s="6" t="str">
        <f>HLOOKUP(K$1,program!$E166:$J167,2,FALSE)</f>
        <v>Bilişsel Psikoloji</v>
      </c>
      <c r="L166" s="6" t="str">
        <f>HLOOKUP(L$1,program!$E166:$J167,2,FALSE)</f>
        <v>Bilişsel Psikoloji</v>
      </c>
      <c r="M166" s="6" t="str">
        <f>HLOOKUP(M$1,program!$E166:$J167,2,FALSE)</f>
        <v>Bilişsel Psikoloji</v>
      </c>
      <c r="N166" s="6" t="str">
        <f>HLOOKUP(N$1,program!$E166:$J167,2,FALSE)</f>
        <v>Bilişsel Psikoloji</v>
      </c>
      <c r="O166" s="6" t="str">
        <f>HLOOKUP(O$1,program!$E166:$J167,2,FALSE)</f>
        <v>Bilişsel Psikoloji</v>
      </c>
      <c r="P166" s="6" t="str">
        <f>HLOOKUP(P$1,program!$E166:$J167,2,FALSE)</f>
        <v>Bilişsel Psikoloji</v>
      </c>
      <c r="Q166" s="6" t="str">
        <f>HLOOKUP(Q$1,program!$E166:$J167,2,FALSE)</f>
        <v>Bilişsel Psikoloji</v>
      </c>
      <c r="R166" s="6" t="str">
        <f>HLOOKUP(R$1,program!$E166:$J167,2,FALSE)</f>
        <v>Bilişsel Psikoloji</v>
      </c>
      <c r="S166" s="6" t="str">
        <f>HLOOKUP(S$1,program!$E166:$J167,2,FALSE)</f>
        <v>Bilişsel Psikoloji</v>
      </c>
      <c r="T166" s="6" t="str">
        <f>HLOOKUP(T$1,program!$E166:$J167,2,FALSE)</f>
        <v>Bilişsel Psikoloji</v>
      </c>
      <c r="U166" s="6" t="str">
        <f>HLOOKUP(U$1,program!$E166:$J167,2,FALSE)</f>
        <v>Bilişsel Psikoloji</v>
      </c>
      <c r="V166" s="6" t="str">
        <f>HLOOKUP(V$1,program!$E166:$J167,2,FALSE)</f>
        <v>Bilişsel Psikoloji</v>
      </c>
      <c r="W166" s="6" t="str">
        <f>HLOOKUP(W$1,program!$E166:$J167,2,FALSE)</f>
        <v>Bilişsel Psikoloji</v>
      </c>
    </row>
    <row r="167" spans="1:23" s="34" customFormat="1" ht="15.75" thickBot="1" x14ac:dyDescent="0.25">
      <c r="A167" s="21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İslam Felsefesi</v>
      </c>
      <c r="K170" s="6" t="str">
        <f>HLOOKUP(K$1,program!$E170:$J171,2,FALSE)</f>
        <v>İslam Felsefesi</v>
      </c>
      <c r="L170" s="6" t="str">
        <f>HLOOKUP(L$1,program!$E170:$J171,2,FALSE)</f>
        <v>İslam Felsefesi</v>
      </c>
      <c r="M170" s="6" t="str">
        <f>HLOOKUP(M$1,program!$E170:$J171,2,FALSE)</f>
        <v>İslam Felsefesi</v>
      </c>
      <c r="N170" s="6" t="str">
        <f>HLOOKUP(N$1,program!$E170:$J171,2,FALSE)</f>
        <v>İslam Felsefesi</v>
      </c>
      <c r="O170" s="6" t="str">
        <f>HLOOKUP(O$1,program!$E170:$J171,2,FALSE)</f>
        <v>İslam Felsefesi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1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6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Gelişim Psikolojisi</v>
      </c>
      <c r="K188" s="6" t="str">
        <f>HLOOKUP(K$1,program!$E188:$J189,2,FALSE)</f>
        <v>Gelişim Psikolojisi</v>
      </c>
      <c r="L188" s="6" t="str">
        <f>HLOOKUP(L$1,program!$E188:$J189,2,FALSE)</f>
        <v>Gelişim Psikolojisi</v>
      </c>
      <c r="M188" s="6" t="str">
        <f>HLOOKUP(M$1,program!$E188:$J189,2,FALSE)</f>
        <v>Gelişim Psikolojisi</v>
      </c>
      <c r="N188" s="6" t="str">
        <f>HLOOKUP(N$1,program!$E188:$J189,2,FALSE)</f>
        <v>Gelişim Psikolojisi</v>
      </c>
      <c r="O188" s="6" t="str">
        <f>HLOOKUP(O$1,program!$E188:$J189,2,FALSE)</f>
        <v>Gelişim Psikolojisi</v>
      </c>
      <c r="P188" s="6" t="str">
        <f>HLOOKUP(P$1,program!$E188:$J189,2,FALSE)</f>
        <v>Gelişim Psikolojisi</v>
      </c>
      <c r="Q188" s="6" t="str">
        <f>HLOOKUP(Q$1,program!$E188:$J189,2,FALSE)</f>
        <v>Gelişim Psikolojisi</v>
      </c>
      <c r="R188" s="6" t="str">
        <f>HLOOKUP(R$1,program!$E188:$J189,2,FALSE)</f>
        <v>Gelişim Psikolojisi</v>
      </c>
      <c r="S188" s="6" t="str">
        <f>HLOOKUP(S$1,program!$E188:$J189,2,FALSE)</f>
        <v>Gelişim Psikolojisi</v>
      </c>
      <c r="T188" s="6" t="str">
        <f>HLOOKUP(T$1,program!$E188:$J189,2,FALSE)</f>
        <v>Gelişim Psikolojisi</v>
      </c>
      <c r="U188" s="6" t="str">
        <f>HLOOKUP(U$1,program!$E188:$J189,2,FALSE)</f>
        <v>Gelişim Psikolojisi</v>
      </c>
      <c r="V188" s="6" t="str">
        <f>HLOOKUP(V$1,program!$E188:$J189,2,FALSE)</f>
        <v>Gelişim Psikolojisi</v>
      </c>
      <c r="W188" s="6" t="str">
        <f>HLOOKUP(W$1,program!$E188:$J189,2,FALSE)</f>
        <v>Gelişim Psikolojisi</v>
      </c>
    </row>
    <row r="189" spans="1:23" s="34" customFormat="1" ht="15.75" thickBot="1" x14ac:dyDescent="0.25">
      <c r="A189" s="21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6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6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6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8"/>
      <c r="B1" s="219"/>
      <c r="C1" s="21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6">
        <f>Ders_Programı!A3</f>
        <v>44942</v>
      </c>
      <c r="B2" s="31">
        <v>1</v>
      </c>
      <c r="C2" s="36">
        <v>0.375</v>
      </c>
      <c r="D2" s="6" t="str">
        <f>HLOOKUP(D$1,program!$E2:$J3,2,FALSE)</f>
        <v>Felsefeye Giriş</v>
      </c>
      <c r="E2" s="6" t="str">
        <f>HLOOKUP(E$1,program!$E2:$J3,2,FALSE)</f>
        <v>Felsefeye Giriş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Felsefeye Giriş</v>
      </c>
      <c r="Q2" s="6" t="str">
        <f>HLOOKUP(Q$1,program!$E2:$J3,2,FALSE)</f>
        <v>Felsefeye Giriş</v>
      </c>
      <c r="R2" s="6" t="str">
        <f>HLOOKUP(R$1,program!$E2:$J3,2,FALSE)</f>
        <v>Felsefeye Giriş</v>
      </c>
      <c r="S2" s="6" t="str">
        <f>HLOOKUP(S$1,program!$E2:$J3,2,FALSE)</f>
        <v>Felsefeye Giriş</v>
      </c>
      <c r="T2" s="6" t="str">
        <f>HLOOKUP(T$1,program!$E2:$J3,2,FALSE)</f>
        <v>Felsefeye Giriş</v>
      </c>
      <c r="U2" s="6" t="str">
        <f>HLOOKUP(U$1,program!$E2:$J3,2,FALSE)</f>
        <v>Felsefeye Giriş</v>
      </c>
      <c r="V2" s="6" t="str">
        <f>HLOOKUP(V$1,program!$E2:$J3,2,FALSE)</f>
        <v>Felsefeye Giriş</v>
      </c>
      <c r="W2" s="6" t="str">
        <f>HLOOKUP(W$1,program!$E2:$J3,2,FALSE)</f>
        <v>Felsefeye Giriş</v>
      </c>
    </row>
    <row r="3" spans="1:23" s="34" customFormat="1" ht="15.75" thickBot="1" x14ac:dyDescent="0.25">
      <c r="A3" s="21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7"/>
      <c r="B8" s="28">
        <v>4</v>
      </c>
      <c r="C8" s="37">
        <v>0.54166666666666663</v>
      </c>
      <c r="D8" s="6" t="str">
        <f>HLOOKUP(D$1,program!$E8:$J9,2,FALSE)</f>
        <v>Devlet ve Toplum</v>
      </c>
      <c r="E8" s="6" t="str">
        <f>HLOOKUP(E$1,program!$E8:$J9,2,FALSE)</f>
        <v>Devlet ve Toplum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Devlet ve Toplum</v>
      </c>
      <c r="Q8" s="6" t="str">
        <f>HLOOKUP(Q$1,program!$E8:$J9,2,FALSE)</f>
        <v>Devlet ve Toplum</v>
      </c>
      <c r="R8" s="6" t="str">
        <f>HLOOKUP(R$1,program!$E8:$J9,2,FALSE)</f>
        <v>Devlet ve Toplum</v>
      </c>
      <c r="S8" s="6" t="str">
        <f>HLOOKUP(S$1,program!$E8:$J9,2,FALSE)</f>
        <v>Devlet ve Toplum</v>
      </c>
      <c r="T8" s="6" t="str">
        <f>HLOOKUP(T$1,program!$E8:$J9,2,FALSE)</f>
        <v>Devlet ve Toplum</v>
      </c>
      <c r="U8" s="6" t="str">
        <f>HLOOKUP(U$1,program!$E8:$J9,2,FALSE)</f>
        <v>Devlet ve Toplum</v>
      </c>
      <c r="V8" s="6" t="str">
        <f>HLOOKUP(V$1,program!$E8:$J9,2,FALSE)</f>
        <v>Devlet ve Toplum</v>
      </c>
      <c r="W8" s="6" t="str">
        <f>HLOOKUP(W$1,program!$E8:$J9,2,FALSE)</f>
        <v>Devlet ve Toplum</v>
      </c>
    </row>
    <row r="9" spans="1:23" s="34" customFormat="1" ht="15.75" thickBot="1" x14ac:dyDescent="0.25">
      <c r="A9" s="21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7"/>
      <c r="B12" s="28">
        <v>6</v>
      </c>
      <c r="C12" s="38">
        <v>0.625</v>
      </c>
      <c r="D12" s="6" t="str">
        <f>HLOOKUP(D$1,program!$E12:$J13,2,FALSE)</f>
        <v>17. YY.'da Felsefe</v>
      </c>
      <c r="E12" s="6" t="str">
        <f>HLOOKUP(E$1,program!$E12:$J13,2,FALSE)</f>
        <v>17. YY.'da Felsefe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17. YY.'da Felsefe</v>
      </c>
      <c r="Q12" s="6" t="str">
        <f>HLOOKUP(Q$1,program!$E12:$J13,2,FALSE)</f>
        <v>17. YY.'da Felsefe</v>
      </c>
      <c r="R12" s="6" t="str">
        <f>HLOOKUP(R$1,program!$E12:$J13,2,FALSE)</f>
        <v>17. YY.'da Felsefe</v>
      </c>
      <c r="S12" s="6" t="str">
        <f>HLOOKUP(S$1,program!$E12:$J13,2,FALSE)</f>
        <v>17. YY.'da Felsefe</v>
      </c>
      <c r="T12" s="6" t="str">
        <f>HLOOKUP(T$1,program!$E12:$J13,2,FALSE)</f>
        <v>17. YY.'da Felsefe</v>
      </c>
      <c r="U12" s="6" t="str">
        <f>HLOOKUP(U$1,program!$E12:$J13,2,FALSE)</f>
        <v>17. YY.'da Felsefe</v>
      </c>
      <c r="V12" s="6" t="str">
        <f>HLOOKUP(V$1,program!$E12:$J13,2,FALSE)</f>
        <v>17. YY.'da Felsefe</v>
      </c>
      <c r="W12" s="6" t="str">
        <f>HLOOKUP(W$1,program!$E12:$J13,2,FALSE)</f>
        <v>17. YY.'da Felsefe</v>
      </c>
    </row>
    <row r="13" spans="1:23" s="34" customFormat="1" ht="15.75" thickBot="1" x14ac:dyDescent="0.25">
      <c r="A13" s="21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7"/>
      <c r="B16" s="28">
        <v>8</v>
      </c>
      <c r="C16" s="38">
        <v>0.70833333333333337</v>
      </c>
      <c r="D16" s="6" t="str">
        <f>HLOOKUP(D$1,program!$E16:$J17,2,FALSE)</f>
        <v>Zihin Felsefesi</v>
      </c>
      <c r="E16" s="6" t="str">
        <f>HLOOKUP(E$1,program!$E16:$J17,2,FALSE)</f>
        <v>Zihin Felsefesi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Zihin Felsefesi</v>
      </c>
      <c r="Q16" s="6" t="str">
        <f>HLOOKUP(Q$1,program!$E16:$J17,2,FALSE)</f>
        <v>Zihin Felsefesi</v>
      </c>
      <c r="R16" s="6" t="str">
        <f>HLOOKUP(R$1,program!$E16:$J17,2,FALSE)</f>
        <v>Zihin Felsefesi</v>
      </c>
      <c r="S16" s="6" t="str">
        <f>HLOOKUP(S$1,program!$E16:$J17,2,FALSE)</f>
        <v>Zihin Felsefesi</v>
      </c>
      <c r="T16" s="6" t="str">
        <f>HLOOKUP(T$1,program!$E16:$J17,2,FALSE)</f>
        <v>Zihin Felsefesi</v>
      </c>
      <c r="U16" s="6" t="str">
        <f>HLOOKUP(U$1,program!$E16:$J17,2,FALSE)</f>
        <v>Zihin Felsefesi</v>
      </c>
      <c r="V16" s="6" t="str">
        <f>HLOOKUP(V$1,program!$E16:$J17,2,FALSE)</f>
        <v>Zihin Felsefesi</v>
      </c>
      <c r="W16" s="6" t="str">
        <f>HLOOKUP(W$1,program!$E16:$J17,2,FALSE)</f>
        <v>Zihin Felsefesi</v>
      </c>
    </row>
    <row r="17" spans="1:23" s="34" customFormat="1" ht="15.75" thickBot="1" x14ac:dyDescent="0.25">
      <c r="A17" s="21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6">
        <f>Ders_Programı!A25</f>
        <v>44943</v>
      </c>
      <c r="B24" s="31">
        <v>1</v>
      </c>
      <c r="C24" s="36">
        <v>0.375</v>
      </c>
      <c r="D24" s="6" t="str">
        <f>HLOOKUP(D$1,program!$E24:$J25,2,FALSE)</f>
        <v>19. YY'da Felsefe</v>
      </c>
      <c r="E24" s="6" t="str">
        <f>HLOOKUP(E$1,program!$E24:$J25,2,FALSE)</f>
        <v>19. YY'da Felsefe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19. YY'da Felsefe</v>
      </c>
      <c r="Q24" s="6" t="str">
        <f>HLOOKUP(Q$1,program!$E24:$J25,2,FALSE)</f>
        <v>19. YY'da Felsefe</v>
      </c>
      <c r="R24" s="6" t="str">
        <f>HLOOKUP(R$1,program!$E24:$J25,2,FALSE)</f>
        <v>19. YY'da Felsefe</v>
      </c>
      <c r="S24" s="6" t="str">
        <f>HLOOKUP(S$1,program!$E24:$J25,2,FALSE)</f>
        <v>19. YY'da Felsefe</v>
      </c>
      <c r="T24" s="6" t="str">
        <f>HLOOKUP(T$1,program!$E24:$J25,2,FALSE)</f>
        <v>19. YY'da Felsefe</v>
      </c>
      <c r="U24" s="6" t="str">
        <f>HLOOKUP(U$1,program!$E24:$J25,2,FALSE)</f>
        <v>19. YY'da Felsefe</v>
      </c>
      <c r="V24" s="6" t="str">
        <f>HLOOKUP(V$1,program!$E24:$J25,2,FALSE)</f>
        <v>19. YY'da Felsefe</v>
      </c>
      <c r="W24" s="6" t="str">
        <f>HLOOKUP(W$1,program!$E24:$J25,2,FALSE)</f>
        <v>19. YY'da Felsefe</v>
      </c>
    </row>
    <row r="25" spans="1:23" s="34" customFormat="1" ht="15.75" thickBot="1" x14ac:dyDescent="0.25">
      <c r="A25" s="21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7"/>
      <c r="B30" s="28">
        <v>4</v>
      </c>
      <c r="C30" s="37">
        <v>0.54166666666666663</v>
      </c>
      <c r="D30" s="6" t="str">
        <f>HLOOKUP(D$1,program!$E30:$J31,2,FALSE)</f>
        <v>Mitoloji ve Felsefe</v>
      </c>
      <c r="E30" s="6" t="str">
        <f>HLOOKUP(E$1,program!$E30:$J31,2,FALSE)</f>
        <v>Mitoloji ve Felsefe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Mitoloji ve Felsefe</v>
      </c>
      <c r="Q30" s="6" t="str">
        <f>HLOOKUP(Q$1,program!$E30:$J31,2,FALSE)</f>
        <v>Mitoloji ve Felsefe</v>
      </c>
      <c r="R30" s="6" t="str">
        <f>HLOOKUP(R$1,program!$E30:$J31,2,FALSE)</f>
        <v>Mitoloji ve Felsefe</v>
      </c>
      <c r="S30" s="6" t="str">
        <f>HLOOKUP(S$1,program!$E30:$J31,2,FALSE)</f>
        <v>Mitoloji ve Felsefe</v>
      </c>
      <c r="T30" s="6" t="str">
        <f>HLOOKUP(T$1,program!$E30:$J31,2,FALSE)</f>
        <v>Mitoloji ve Felsefe</v>
      </c>
      <c r="U30" s="6" t="str">
        <f>HLOOKUP(U$1,program!$E30:$J31,2,FALSE)</f>
        <v>Mitoloji ve Felsefe</v>
      </c>
      <c r="V30" s="6" t="str">
        <f>HLOOKUP(V$1,program!$E30:$J31,2,FALSE)</f>
        <v>Mitoloji ve Felsefe</v>
      </c>
      <c r="W30" s="6" t="str">
        <f>HLOOKUP(W$1,program!$E30:$J31,2,FALSE)</f>
        <v>Mitoloji ve Felsefe</v>
      </c>
    </row>
    <row r="31" spans="1:23" s="34" customFormat="1" ht="15.75" thickBot="1" x14ac:dyDescent="0.25">
      <c r="A31" s="21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7"/>
      <c r="B34" s="28">
        <v>6</v>
      </c>
      <c r="C34" s="38">
        <v>0.625</v>
      </c>
      <c r="D34" s="6" t="str">
        <f>HLOOKUP(D$1,program!$E34:$J35,2,FALSE)</f>
        <v>Varoluşçuluk</v>
      </c>
      <c r="E34" s="6" t="str">
        <f>HLOOKUP(E$1,program!$E34:$J35,2,FALSE)</f>
        <v>Varoluşçuluk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Varoluşçuluk</v>
      </c>
      <c r="Q34" s="6" t="str">
        <f>HLOOKUP(Q$1,program!$E34:$J35,2,FALSE)</f>
        <v>Varoluşçuluk</v>
      </c>
      <c r="R34" s="6" t="str">
        <f>HLOOKUP(R$1,program!$E34:$J35,2,FALSE)</f>
        <v>Varoluşçuluk</v>
      </c>
      <c r="S34" s="6" t="str">
        <f>HLOOKUP(S$1,program!$E34:$J35,2,FALSE)</f>
        <v>Varoluşçuluk</v>
      </c>
      <c r="T34" s="6" t="str">
        <f>HLOOKUP(T$1,program!$E34:$J35,2,FALSE)</f>
        <v>Varoluşçuluk</v>
      </c>
      <c r="U34" s="6" t="str">
        <f>HLOOKUP(U$1,program!$E34:$J35,2,FALSE)</f>
        <v>Varoluşçuluk</v>
      </c>
      <c r="V34" s="6" t="str">
        <f>HLOOKUP(V$1,program!$E34:$J35,2,FALSE)</f>
        <v>Varoluşçuluk</v>
      </c>
      <c r="W34" s="6" t="str">
        <f>HLOOKUP(W$1,program!$E34:$J35,2,FALSE)</f>
        <v>Varoluşçuluk</v>
      </c>
    </row>
    <row r="35" spans="1:23" s="34" customFormat="1" ht="15.75" thickBot="1" x14ac:dyDescent="0.25">
      <c r="A35" s="21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7"/>
      <c r="B38" s="28">
        <v>8</v>
      </c>
      <c r="C38" s="38">
        <v>0.70833333333333337</v>
      </c>
      <c r="D38" s="6" t="str">
        <f>HLOOKUP(D$1,program!$E38:$J39,2,FALSE)</f>
        <v>Sosyal Psikoloji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Psikoloji</v>
      </c>
      <c r="Q38" s="6" t="str">
        <f>HLOOKUP(Q$1,program!$E38:$J39,2,FALSE)</f>
        <v>Sosyal Psikoloji</v>
      </c>
      <c r="R38" s="6" t="str">
        <f>HLOOKUP(R$1,program!$E38:$J39,2,FALSE)</f>
        <v>Sosyal Psikoloji</v>
      </c>
      <c r="S38" s="6" t="str">
        <f>HLOOKUP(S$1,program!$E38:$J39,2,FALSE)</f>
        <v>Sosyal Psikoloji</v>
      </c>
      <c r="T38" s="6" t="str">
        <f>HLOOKUP(T$1,program!$E38:$J39,2,FALSE)</f>
        <v>Sosyal Psikoloji</v>
      </c>
      <c r="U38" s="6" t="str">
        <f>HLOOKUP(U$1,program!$E38:$J39,2,FALSE)</f>
        <v>Sosyal Psikoloji</v>
      </c>
      <c r="V38" s="6" t="str">
        <f>HLOOKUP(V$1,program!$E38:$J39,2,FALSE)</f>
        <v>Sosyal Psikoloji</v>
      </c>
      <c r="W38" s="6" t="str">
        <f>HLOOKUP(W$1,program!$E38:$J39,2,FALSE)</f>
        <v>Sosyal Psikoloji</v>
      </c>
    </row>
    <row r="39" spans="1:23" s="34" customFormat="1" ht="15.75" thickBot="1" x14ac:dyDescent="0.25">
      <c r="A39" s="21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6">
        <f>Ders_Programı!A47</f>
        <v>44944</v>
      </c>
      <c r="B46" s="31">
        <v>1</v>
      </c>
      <c r="C46" s="36">
        <v>0.375</v>
      </c>
      <c r="D46" s="6" t="str">
        <f>HLOOKUP(D$1,program!$E46:$J47,2,FALSE)</f>
        <v>1. Sınıflar (YDİ113)</v>
      </c>
      <c r="E46" s="6" t="str">
        <f>HLOOKUP(E$1,program!$E46:$J47,2,FALSE)</f>
        <v>1. Sınıflar (YDİ113)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1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7"/>
      <c r="B50" s="28">
        <v>3</v>
      </c>
      <c r="C50" s="37">
        <v>0.45833333333333331</v>
      </c>
      <c r="D50" s="6" t="str">
        <f>HLOOKUP(D$1,program!$E50:$J51,2,FALSE)</f>
        <v>2. Sınıflar (YDİ213) 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1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7"/>
      <c r="B52" s="28">
        <v>4</v>
      </c>
      <c r="C52" s="37">
        <v>0.54166666666666663</v>
      </c>
      <c r="D52" s="6" t="str">
        <f>HLOOKUP(D$1,program!$E52:$J53,2,FALSE)</f>
        <v>Antikçağ'da Felsefe</v>
      </c>
      <c r="E52" s="6" t="str">
        <f>HLOOKUP(E$1,program!$E52:$J53,2,FALSE)</f>
        <v>Antikçağ'da Felsefe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Antikçağ'da Felsefe</v>
      </c>
      <c r="Q52" s="6" t="str">
        <f>HLOOKUP(Q$1,program!$E52:$J53,2,FALSE)</f>
        <v>Antikçağ'da Felsefe</v>
      </c>
      <c r="R52" s="6" t="str">
        <f>HLOOKUP(R$1,program!$E52:$J53,2,FALSE)</f>
        <v>Antikçağ'da Felsefe</v>
      </c>
      <c r="S52" s="6" t="str">
        <f>HLOOKUP(S$1,program!$E52:$J53,2,FALSE)</f>
        <v>Antikçağ'da Felsefe</v>
      </c>
      <c r="T52" s="6" t="str">
        <f>HLOOKUP(T$1,program!$E52:$J53,2,FALSE)</f>
        <v>Antikçağ'da Felsefe</v>
      </c>
      <c r="U52" s="6" t="str">
        <f>HLOOKUP(U$1,program!$E52:$J53,2,FALSE)</f>
        <v>Antikçağ'da Felsefe</v>
      </c>
      <c r="V52" s="6" t="str">
        <f>HLOOKUP(V$1,program!$E52:$J53,2,FALSE)</f>
        <v>Antikçağ'da Felsefe</v>
      </c>
      <c r="W52" s="6" t="str">
        <f>HLOOKUP(W$1,program!$E52:$J53,2,FALSE)</f>
        <v>Antikçağ'da Felsefe</v>
      </c>
    </row>
    <row r="53" spans="1:23" s="34" customFormat="1" ht="15.75" thickBot="1" x14ac:dyDescent="0.25">
      <c r="A53" s="21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7"/>
      <c r="B56" s="28">
        <v>6</v>
      </c>
      <c r="C56" s="38">
        <v>0.625</v>
      </c>
      <c r="D56" s="6" t="str">
        <f>HLOOKUP(D$1,program!$E56:$J57,2,FALSE)</f>
        <v xml:space="preserve">20. YY'da Felsefe-1 </v>
      </c>
      <c r="E56" s="6" t="str">
        <f>HLOOKUP(E$1,program!$E56:$J57,2,FALSE)</f>
        <v xml:space="preserve">20. YY'da Felsefe-1 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 xml:space="preserve">20. YY'da Felsefe-1 </v>
      </c>
      <c r="Q56" s="6" t="str">
        <f>HLOOKUP(Q$1,program!$E56:$J57,2,FALSE)</f>
        <v xml:space="preserve">20. YY'da Felsefe-1 </v>
      </c>
      <c r="R56" s="6" t="str">
        <f>HLOOKUP(R$1,program!$E56:$J57,2,FALSE)</f>
        <v xml:space="preserve">20. YY'da Felsefe-1 </v>
      </c>
      <c r="S56" s="6" t="str">
        <f>HLOOKUP(S$1,program!$E56:$J57,2,FALSE)</f>
        <v xml:space="preserve">20. YY'da Felsefe-1 </v>
      </c>
      <c r="T56" s="6" t="str">
        <f>HLOOKUP(T$1,program!$E56:$J57,2,FALSE)</f>
        <v xml:space="preserve">20. YY'da Felsefe-1 </v>
      </c>
      <c r="U56" s="6" t="str">
        <f>HLOOKUP(U$1,program!$E56:$J57,2,FALSE)</f>
        <v xml:space="preserve">20. YY'da Felsefe-1 </v>
      </c>
      <c r="V56" s="6" t="str">
        <f>HLOOKUP(V$1,program!$E56:$J57,2,FALSE)</f>
        <v xml:space="preserve">20. YY'da Felsefe-1 </v>
      </c>
      <c r="W56" s="6" t="str">
        <f>HLOOKUP(W$1,program!$E56:$J57,2,FALSE)</f>
        <v xml:space="preserve">20. YY'da Felsefe-1 </v>
      </c>
    </row>
    <row r="57" spans="1:23" s="34" customFormat="1" ht="15.75" thickBot="1" x14ac:dyDescent="0.25">
      <c r="A57" s="21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1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6">
        <f>Ders_Programı!A69</f>
        <v>44945</v>
      </c>
      <c r="B68" s="31">
        <v>1</v>
      </c>
      <c r="C68" s="36">
        <v>0.375</v>
      </c>
      <c r="D68" s="6" t="str">
        <f>HLOOKUP(D$1,program!$E68:$J69,2,FALSE)</f>
        <v>Felsefe Kavramları</v>
      </c>
      <c r="E68" s="6" t="str">
        <f>HLOOKUP(E$1,program!$E68:$J69,2,FALSE)</f>
        <v>Felsefe Kavramları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Felsefe Kavramları</v>
      </c>
      <c r="Q68" s="6" t="str">
        <f>HLOOKUP(Q$1,program!$E68:$J69,2,FALSE)</f>
        <v>Felsefe Kavramları</v>
      </c>
      <c r="R68" s="6" t="str">
        <f>HLOOKUP(R$1,program!$E68:$J69,2,FALSE)</f>
        <v>Felsefe Kavramları</v>
      </c>
      <c r="S68" s="6" t="str">
        <f>HLOOKUP(S$1,program!$E68:$J69,2,FALSE)</f>
        <v>Felsefe Kavramları</v>
      </c>
      <c r="T68" s="6" t="str">
        <f>HLOOKUP(T$1,program!$E68:$J69,2,FALSE)</f>
        <v>Felsefe Kavramları</v>
      </c>
      <c r="U68" s="6" t="str">
        <f>HLOOKUP(U$1,program!$E68:$J69,2,FALSE)</f>
        <v>Felsefe Kavramları</v>
      </c>
      <c r="V68" s="6" t="str">
        <f>HLOOKUP(V$1,program!$E68:$J69,2,FALSE)</f>
        <v>Felsefe Kavramları</v>
      </c>
      <c r="W68" s="6" t="str">
        <f>HLOOKUP(W$1,program!$E68:$J69,2,FALSE)</f>
        <v>Felsefe Kavramları</v>
      </c>
    </row>
    <row r="69" spans="1:23" s="34" customFormat="1" ht="15.75" thickBot="1" x14ac:dyDescent="0.25">
      <c r="A69" s="21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7"/>
      <c r="B74" s="28">
        <v>4</v>
      </c>
      <c r="C74" s="37">
        <v>0.54166666666666663</v>
      </c>
      <c r="D74" s="6" t="str">
        <f>HLOOKUP(D$1,program!$E74:$J75,2,FALSE)</f>
        <v>Biyoloji Felsefesi</v>
      </c>
      <c r="E74" s="6" t="str">
        <f>HLOOKUP(E$1,program!$E74:$J75,2,FALSE)</f>
        <v>Biyoloji Felsefesi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Biyoloji Felsefesi</v>
      </c>
      <c r="Q74" s="6" t="str">
        <f>HLOOKUP(Q$1,program!$E74:$J75,2,FALSE)</f>
        <v>Biyoloji Felsefesi</v>
      </c>
      <c r="R74" s="6" t="str">
        <f>HLOOKUP(R$1,program!$E74:$J75,2,FALSE)</f>
        <v>Biyoloji Felsefesi</v>
      </c>
      <c r="S74" s="6" t="str">
        <f>HLOOKUP(S$1,program!$E74:$J75,2,FALSE)</f>
        <v>Biyoloji Felsefesi</v>
      </c>
      <c r="T74" s="6" t="str">
        <f>HLOOKUP(T$1,program!$E74:$J75,2,FALSE)</f>
        <v>Biyoloji Felsefesi</v>
      </c>
      <c r="U74" s="6" t="str">
        <f>HLOOKUP(U$1,program!$E74:$J75,2,FALSE)</f>
        <v>Biyoloji Felsefesi</v>
      </c>
      <c r="V74" s="6" t="str">
        <f>HLOOKUP(V$1,program!$E74:$J75,2,FALSE)</f>
        <v>Biyoloji Felsefesi</v>
      </c>
      <c r="W74" s="6" t="str">
        <f>HLOOKUP(W$1,program!$E74:$J75,2,FALSE)</f>
        <v>Biyoloji Felsefesi</v>
      </c>
    </row>
    <row r="75" spans="1:23" s="34" customFormat="1" ht="15.75" thickBot="1" x14ac:dyDescent="0.25">
      <c r="A75" s="21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7"/>
      <c r="B78" s="28">
        <v>6</v>
      </c>
      <c r="C78" s="38">
        <v>0.625</v>
      </c>
      <c r="D78" s="6" t="str">
        <f>HLOOKUP(D$1,program!$E78:$J79,2,FALSE)</f>
        <v>Din Felsefesi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Din Felsefesi</v>
      </c>
      <c r="Q78" s="6" t="str">
        <f>HLOOKUP(Q$1,program!$E78:$J79,2,FALSE)</f>
        <v>Din Felsefesi</v>
      </c>
      <c r="R78" s="6" t="str">
        <f>HLOOKUP(R$1,program!$E78:$J79,2,FALSE)</f>
        <v>Din Felsefesi</v>
      </c>
      <c r="S78" s="6" t="str">
        <f>HLOOKUP(S$1,program!$E78:$J79,2,FALSE)</f>
        <v>Din Felsefesi</v>
      </c>
      <c r="T78" s="6" t="str">
        <f>HLOOKUP(T$1,program!$E78:$J79,2,FALSE)</f>
        <v>Din Felsefesi</v>
      </c>
      <c r="U78" s="6" t="str">
        <f>HLOOKUP(U$1,program!$E78:$J79,2,FALSE)</f>
        <v>Din Felsefesi</v>
      </c>
      <c r="V78" s="6" t="str">
        <f>HLOOKUP(V$1,program!$E78:$J79,2,FALSE)</f>
        <v>Din Felsefesi</v>
      </c>
      <c r="W78" s="6" t="str">
        <f>HLOOKUP(W$1,program!$E78:$J79,2,FALSE)</f>
        <v>Din Felsefesi</v>
      </c>
    </row>
    <row r="79" spans="1:23" s="34" customFormat="1" ht="15.75" thickBot="1" x14ac:dyDescent="0.25">
      <c r="A79" s="21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7"/>
      <c r="B82" s="28">
        <v>8</v>
      </c>
      <c r="C82" s="38">
        <v>0.70833333333333337</v>
      </c>
      <c r="D82" s="6" t="str">
        <f>HLOOKUP(D$1,program!$E82:$J83,2,FALSE)</f>
        <v>Varlık Felsefesi</v>
      </c>
      <c r="E82" s="6" t="str">
        <f>HLOOKUP(E$1,program!$E82:$J83,2,FALSE)</f>
        <v>Varlık Felsefesi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Varlık Felsefesi</v>
      </c>
      <c r="Q82" s="6" t="str">
        <f>HLOOKUP(Q$1,program!$E82:$J83,2,FALSE)</f>
        <v>Varlık Felsefesi</v>
      </c>
      <c r="R82" s="6" t="str">
        <f>HLOOKUP(R$1,program!$E82:$J83,2,FALSE)</f>
        <v>Varlık Felsefesi</v>
      </c>
      <c r="S82" s="6" t="str">
        <f>HLOOKUP(S$1,program!$E82:$J83,2,FALSE)</f>
        <v>Varlık Felsefesi</v>
      </c>
      <c r="T82" s="6" t="str">
        <f>HLOOKUP(T$1,program!$E82:$J83,2,FALSE)</f>
        <v>Varlık Felsefesi</v>
      </c>
      <c r="U82" s="6" t="str">
        <f>HLOOKUP(U$1,program!$E82:$J83,2,FALSE)</f>
        <v>Varlık Felsefesi</v>
      </c>
      <c r="V82" s="6" t="str">
        <f>HLOOKUP(V$1,program!$E82:$J83,2,FALSE)</f>
        <v>Varlık Felsefesi</v>
      </c>
      <c r="W82" s="6" t="str">
        <f>HLOOKUP(W$1,program!$E82:$J83,2,FALSE)</f>
        <v>Varlık Felsefesi</v>
      </c>
    </row>
    <row r="83" spans="1:23" s="34" customFormat="1" ht="15.75" thickBot="1" x14ac:dyDescent="0.25">
      <c r="A83" s="21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7"/>
      <c r="B86" s="40">
        <v>10</v>
      </c>
      <c r="C86" s="41">
        <v>0.79166666666666663</v>
      </c>
      <c r="D86" s="6" t="str">
        <f>HLOOKUP(D$1,program!$E86:$J87,2,FALSE)</f>
        <v>Fenomenoloji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Fenomenoloji</v>
      </c>
      <c r="Q86" s="6" t="str">
        <f>HLOOKUP(Q$1,program!$E86:$J87,2,FALSE)</f>
        <v>Fenomenoloji</v>
      </c>
      <c r="R86" s="6" t="str">
        <f>HLOOKUP(R$1,program!$E86:$J87,2,FALSE)</f>
        <v>Fenomenoloji</v>
      </c>
      <c r="S86" s="6" t="str">
        <f>HLOOKUP(S$1,program!$E86:$J87,2,FALSE)</f>
        <v>Fenomenoloji</v>
      </c>
      <c r="T86" s="6" t="str">
        <f>HLOOKUP(T$1,program!$E86:$J87,2,FALSE)</f>
        <v>Fenomenoloji</v>
      </c>
      <c r="U86" s="6" t="str">
        <f>HLOOKUP(U$1,program!$E86:$J87,2,FALSE)</f>
        <v>Fenomenoloji</v>
      </c>
      <c r="V86" s="6" t="str">
        <f>HLOOKUP(V$1,program!$E86:$J87,2,FALSE)</f>
        <v>Fenomenoloji</v>
      </c>
      <c r="W86" s="6" t="str">
        <f>HLOOKUP(W$1,program!$E86:$J87,2,FALSE)</f>
        <v>Fenomenoloji</v>
      </c>
    </row>
    <row r="87" spans="1:23" s="34" customFormat="1" ht="15.75" customHeight="1" thickBot="1" x14ac:dyDescent="0.25">
      <c r="A87" s="21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6">
        <f>Ders_Programı!A91</f>
        <v>44946</v>
      </c>
      <c r="B90" s="31">
        <v>1</v>
      </c>
      <c r="C90" s="36">
        <v>0.375</v>
      </c>
      <c r="D90" s="6" t="str">
        <f>HLOOKUP(D$1,program!$E90:$J91,2,FALSE)</f>
        <v>Psikolojiye Giriş</v>
      </c>
      <c r="E90" s="6" t="str">
        <f>HLOOKUP(E$1,program!$E90:$J91,2,FALSE)</f>
        <v>Psikolojiye Giriş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Psikolojiye Giriş</v>
      </c>
      <c r="Q90" s="6" t="str">
        <f>HLOOKUP(Q$1,program!$E90:$J91,2,FALSE)</f>
        <v>Psikolojiye Giriş</v>
      </c>
      <c r="R90" s="6" t="str">
        <f>HLOOKUP(R$1,program!$E90:$J91,2,FALSE)</f>
        <v>Psikolojiye Giriş</v>
      </c>
      <c r="S90" s="6" t="str">
        <f>HLOOKUP(S$1,program!$E90:$J91,2,FALSE)</f>
        <v>Psikolojiye Giriş</v>
      </c>
      <c r="T90" s="6" t="str">
        <f>HLOOKUP(T$1,program!$E90:$J91,2,FALSE)</f>
        <v>Psikolojiye Giriş</v>
      </c>
      <c r="U90" s="6" t="str">
        <f>HLOOKUP(U$1,program!$E90:$J91,2,FALSE)</f>
        <v>Psikolojiye Giriş</v>
      </c>
      <c r="V90" s="6" t="str">
        <f>HLOOKUP(V$1,program!$E90:$J91,2,FALSE)</f>
        <v>Psikolojiye Giriş</v>
      </c>
      <c r="W90" s="6" t="str">
        <f>HLOOKUP(W$1,program!$E90:$J91,2,FALSE)</f>
        <v>Psikolojiye Giriş</v>
      </c>
    </row>
    <row r="91" spans="1:23" s="34" customFormat="1" ht="15.75" thickBot="1" x14ac:dyDescent="0.25">
      <c r="A91" s="21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1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7"/>
      <c r="B96" s="28">
        <v>4</v>
      </c>
      <c r="C96" s="37">
        <v>0.54166666666666663</v>
      </c>
      <c r="D96" s="6" t="str">
        <f>HLOOKUP(D$1,program!$E96:$J97,2,FALSE)</f>
        <v>Tarih Felsefesi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Tarih Felsefesi</v>
      </c>
      <c r="Q96" s="6" t="str">
        <f>HLOOKUP(Q$1,program!$E96:$J97,2,FALSE)</f>
        <v>Tarih Felsefesi</v>
      </c>
      <c r="R96" s="6" t="str">
        <f>HLOOKUP(R$1,program!$E96:$J97,2,FALSE)</f>
        <v>Tarih Felsefesi</v>
      </c>
      <c r="S96" s="6" t="str">
        <f>HLOOKUP(S$1,program!$E96:$J97,2,FALSE)</f>
        <v>Tarih Felsefesi</v>
      </c>
      <c r="T96" s="6" t="str">
        <f>HLOOKUP(T$1,program!$E96:$J97,2,FALSE)</f>
        <v>Tarih Felsefesi</v>
      </c>
      <c r="U96" s="6" t="str">
        <f>HLOOKUP(U$1,program!$E96:$J97,2,FALSE)</f>
        <v>Tarih Felsefesi</v>
      </c>
      <c r="V96" s="6" t="str">
        <f>HLOOKUP(V$1,program!$E96:$J97,2,FALSE)</f>
        <v>Tarih Felsefesi</v>
      </c>
      <c r="W96" s="6" t="str">
        <f>HLOOKUP(W$1,program!$E96:$J97,2,FALSE)</f>
        <v>Tarih Felsefesi</v>
      </c>
    </row>
    <row r="97" spans="1:23" s="34" customFormat="1" ht="15.75" thickBot="1" x14ac:dyDescent="0.25">
      <c r="A97" s="21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7"/>
      <c r="B100" s="28">
        <v>6</v>
      </c>
      <c r="C100" s="38">
        <v>0.625</v>
      </c>
      <c r="D100" s="6" t="str">
        <f>HLOOKUP(D$1,program!$E100:$J101,2,FALSE)</f>
        <v>Bilim Tarihi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Bilim Tarihi</v>
      </c>
      <c r="Q100" s="6" t="str">
        <f>HLOOKUP(Q$1,program!$E100:$J101,2,FALSE)</f>
        <v>Bilim Tarihi</v>
      </c>
      <c r="R100" s="6" t="str">
        <f>HLOOKUP(R$1,program!$E100:$J101,2,FALSE)</f>
        <v>Bilim Tarihi</v>
      </c>
      <c r="S100" s="6" t="str">
        <f>HLOOKUP(S$1,program!$E100:$J101,2,FALSE)</f>
        <v>Bilim Tarihi</v>
      </c>
      <c r="T100" s="6" t="str">
        <f>HLOOKUP(T$1,program!$E100:$J101,2,FALSE)</f>
        <v>Bilim Tarihi</v>
      </c>
      <c r="U100" s="6" t="str">
        <f>HLOOKUP(U$1,program!$E100:$J101,2,FALSE)</f>
        <v>Bilim Tarihi</v>
      </c>
      <c r="V100" s="6" t="str">
        <f>HLOOKUP(V$1,program!$E100:$J101,2,FALSE)</f>
        <v>Bilim Tarihi</v>
      </c>
      <c r="W100" s="6" t="str">
        <f>HLOOKUP(W$1,program!$E100:$J101,2,FALSE)</f>
        <v>Bilim Tarihi</v>
      </c>
    </row>
    <row r="101" spans="1:23" s="34" customFormat="1" ht="15.75" thickBot="1" x14ac:dyDescent="0.25">
      <c r="A101" s="21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7"/>
      <c r="B104" s="28">
        <v>8</v>
      </c>
      <c r="C104" s="38">
        <v>0.70833333333333337</v>
      </c>
      <c r="D104" s="6" t="str">
        <f>HLOOKUP(D$1,program!$E104:$J105,2,FALSE)</f>
        <v>Türk Düşünce Tarrihi</v>
      </c>
      <c r="E104" s="6" t="str">
        <f>HLOOKUP(E$1,program!$E104:$J105,2,FALSE)</f>
        <v>Türk Düşünce Tarrihi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Türk Düşünce Tarrihi</v>
      </c>
      <c r="Q104" s="6" t="str">
        <f>HLOOKUP(Q$1,program!$E104:$J105,2,FALSE)</f>
        <v>Türk Düşünce Tarrihi</v>
      </c>
      <c r="R104" s="6" t="str">
        <f>HLOOKUP(R$1,program!$E104:$J105,2,FALSE)</f>
        <v>Türk Düşünce Tarrihi</v>
      </c>
      <c r="S104" s="6" t="str">
        <f>HLOOKUP(S$1,program!$E104:$J105,2,FALSE)</f>
        <v>Türk Düşünce Tarrihi</v>
      </c>
      <c r="T104" s="6" t="str">
        <f>HLOOKUP(T$1,program!$E104:$J105,2,FALSE)</f>
        <v>Türk Düşünce Tarrihi</v>
      </c>
      <c r="U104" s="6" t="str">
        <f>HLOOKUP(U$1,program!$E104:$J105,2,FALSE)</f>
        <v>Türk Düşünce Tarrihi</v>
      </c>
      <c r="V104" s="6" t="str">
        <f>HLOOKUP(V$1,program!$E104:$J105,2,FALSE)</f>
        <v>Türk Düşünce Tarrihi</v>
      </c>
      <c r="W104" s="6" t="str">
        <f>HLOOKUP(W$1,program!$E104:$J105,2,FALSE)</f>
        <v>Türk Düşünce Tarrihi</v>
      </c>
    </row>
    <row r="105" spans="1:23" s="34" customFormat="1" ht="15.75" thickBot="1" x14ac:dyDescent="0.25">
      <c r="A105" s="21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6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1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1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1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1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1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1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1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1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1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1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6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1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1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1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1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1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1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1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1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1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1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6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7"/>
      <c r="B160" s="28">
        <v>3</v>
      </c>
      <c r="C160" s="37">
        <v>0.45833333333333331</v>
      </c>
      <c r="D160" s="6" t="str">
        <f>HLOOKUP(D$1,program!$E160:$J161,2,FALSE)</f>
        <v>Klasik Mantık</v>
      </c>
      <c r="E160" s="6" t="str">
        <f>HLOOKUP(E$1,program!$E160:$J161,2,FALSE)</f>
        <v>Klasik Mantık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1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1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7"/>
      <c r="B166" s="28">
        <v>6</v>
      </c>
      <c r="C166" s="38">
        <v>0.625</v>
      </c>
      <c r="D166" s="6" t="str">
        <f>HLOOKUP(D$1,program!$E166:$J167,2,FALSE)</f>
        <v>Bilişsel Psikoloji</v>
      </c>
      <c r="E166" s="6" t="str">
        <f>HLOOKUP(E$1,program!$E166:$J167,2,FALSE)</f>
        <v>Bilişsel Psikoloji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Bilişsel Psikoloji</v>
      </c>
      <c r="Q166" s="6" t="str">
        <f>HLOOKUP(Q$1,program!$E166:$J167,2,FALSE)</f>
        <v>Bilişsel Psikoloji</v>
      </c>
      <c r="R166" s="6" t="str">
        <f>HLOOKUP(R$1,program!$E166:$J167,2,FALSE)</f>
        <v>Bilişsel Psikoloji</v>
      </c>
      <c r="S166" s="6" t="str">
        <f>HLOOKUP(S$1,program!$E166:$J167,2,FALSE)</f>
        <v>Bilişsel Psikoloji</v>
      </c>
      <c r="T166" s="6" t="str">
        <f>HLOOKUP(T$1,program!$E166:$J167,2,FALSE)</f>
        <v>Bilişsel Psikoloji</v>
      </c>
      <c r="U166" s="6" t="str">
        <f>HLOOKUP(U$1,program!$E166:$J167,2,FALSE)</f>
        <v>Bilişsel Psikoloji</v>
      </c>
      <c r="V166" s="6" t="str">
        <f>HLOOKUP(V$1,program!$E166:$J167,2,FALSE)</f>
        <v>Bilişsel Psikoloji</v>
      </c>
      <c r="W166" s="6" t="str">
        <f>HLOOKUP(W$1,program!$E166:$J167,2,FALSE)</f>
        <v>Bilişsel Psikoloji</v>
      </c>
    </row>
    <row r="167" spans="1:23" s="34" customFormat="1" ht="15.75" thickBot="1" x14ac:dyDescent="0.25">
      <c r="A167" s="21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7"/>
      <c r="B170" s="28">
        <v>8</v>
      </c>
      <c r="C170" s="38">
        <v>0.70833333333333337</v>
      </c>
      <c r="D170" s="6" t="str">
        <f>HLOOKUP(D$1,program!$E170:$J171,2,FALSE)</f>
        <v>İslam Felsefesi</v>
      </c>
      <c r="E170" s="6" t="str">
        <f>HLOOKUP(E$1,program!$E170:$J171,2,FALSE)</f>
        <v>İslam Felsefesi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1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6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7"/>
      <c r="B188" s="28">
        <v>6</v>
      </c>
      <c r="C188" s="38">
        <v>0.625</v>
      </c>
      <c r="D188" s="6" t="str">
        <f>HLOOKUP(D$1,program!$E188:$J189,2,FALSE)</f>
        <v>Gelişim Psikolojisi</v>
      </c>
      <c r="E188" s="6" t="str">
        <f>HLOOKUP(E$1,program!$E188:$J189,2,FALSE)</f>
        <v>Gelişim Psikolojisi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Gelişim Psikolojisi</v>
      </c>
      <c r="Q188" s="6" t="str">
        <f>HLOOKUP(Q$1,program!$E188:$J189,2,FALSE)</f>
        <v>Gelişim Psikolojisi</v>
      </c>
      <c r="R188" s="6" t="str">
        <f>HLOOKUP(R$1,program!$E188:$J189,2,FALSE)</f>
        <v>Gelişim Psikolojisi</v>
      </c>
      <c r="S188" s="6" t="str">
        <f>HLOOKUP(S$1,program!$E188:$J189,2,FALSE)</f>
        <v>Gelişim Psikolojisi</v>
      </c>
      <c r="T188" s="6" t="str">
        <f>HLOOKUP(T$1,program!$E188:$J189,2,FALSE)</f>
        <v>Gelişim Psikolojisi</v>
      </c>
      <c r="U188" s="6" t="str">
        <f>HLOOKUP(U$1,program!$E188:$J189,2,FALSE)</f>
        <v>Gelişim Psikolojisi</v>
      </c>
      <c r="V188" s="6" t="str">
        <f>HLOOKUP(V$1,program!$E188:$J189,2,FALSE)</f>
        <v>Gelişim Psikolojisi</v>
      </c>
      <c r="W188" s="6" t="str">
        <f>HLOOKUP(W$1,program!$E188:$J189,2,FALSE)</f>
        <v>Gelişim Psikolojisi</v>
      </c>
    </row>
    <row r="189" spans="1:23" s="34" customFormat="1" ht="15.75" thickBot="1" x14ac:dyDescent="0.25">
      <c r="A189" s="21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6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6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6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8"/>
      <c r="B1" s="219"/>
      <c r="C1" s="21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6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Felsefeye Giriş</v>
      </c>
      <c r="Q2" s="6" t="str">
        <f>HLOOKUP(Q$1,program!$E2:$J3,2,FALSE)</f>
        <v>Felsefeye Giriş</v>
      </c>
      <c r="R2" s="6" t="str">
        <f>HLOOKUP(R$1,program!$E2:$J3,2,FALSE)</f>
        <v>Felsefeye Giriş</v>
      </c>
      <c r="S2" s="6" t="str">
        <f>HLOOKUP(S$1,program!$E2:$J3,2,FALSE)</f>
        <v>Felsefeye Giriş</v>
      </c>
      <c r="T2" s="6" t="str">
        <f>HLOOKUP(T$1,program!$E2:$J3,2,FALSE)</f>
        <v>Felsefeye Giriş</v>
      </c>
      <c r="U2" s="6" t="str">
        <f>HLOOKUP(U$1,program!$E2:$J3,2,FALSE)</f>
        <v>Felsefeye Giriş</v>
      </c>
      <c r="V2" s="6" t="str">
        <f>HLOOKUP(V$1,program!$E2:$J3,2,FALSE)</f>
        <v>Felsefeye Giriş</v>
      </c>
      <c r="W2" s="6" t="str">
        <f>HLOOKUP(W$1,program!$E2:$J3,2,FALSE)</f>
        <v>Felsefeye Giriş</v>
      </c>
    </row>
    <row r="3" spans="1:23" s="34" customFormat="1" ht="15.75" thickBot="1" x14ac:dyDescent="0.25">
      <c r="A3" s="21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Devlet ve Toplum</v>
      </c>
      <c r="Q8" s="6" t="str">
        <f>HLOOKUP(Q$1,program!$E8:$J9,2,FALSE)</f>
        <v>Devlet ve Toplum</v>
      </c>
      <c r="R8" s="6" t="str">
        <f>HLOOKUP(R$1,program!$E8:$J9,2,FALSE)</f>
        <v>Devlet ve Toplum</v>
      </c>
      <c r="S8" s="6" t="str">
        <f>HLOOKUP(S$1,program!$E8:$J9,2,FALSE)</f>
        <v>Devlet ve Toplum</v>
      </c>
      <c r="T8" s="6" t="str">
        <f>HLOOKUP(T$1,program!$E8:$J9,2,FALSE)</f>
        <v>Devlet ve Toplum</v>
      </c>
      <c r="U8" s="6" t="str">
        <f>HLOOKUP(U$1,program!$E8:$J9,2,FALSE)</f>
        <v>Devlet ve Toplum</v>
      </c>
      <c r="V8" s="6" t="str">
        <f>HLOOKUP(V$1,program!$E8:$J9,2,FALSE)</f>
        <v>Devlet ve Toplum</v>
      </c>
      <c r="W8" s="6" t="str">
        <f>HLOOKUP(W$1,program!$E8:$J9,2,FALSE)</f>
        <v>Devlet ve Toplum</v>
      </c>
    </row>
    <row r="9" spans="1:23" s="34" customFormat="1" ht="15.75" thickBot="1" x14ac:dyDescent="0.25">
      <c r="A9" s="21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17. YY.'da Felsefe</v>
      </c>
      <c r="Q12" s="6" t="str">
        <f>HLOOKUP(Q$1,program!$E12:$J13,2,FALSE)</f>
        <v>17. YY.'da Felsefe</v>
      </c>
      <c r="R12" s="6" t="str">
        <f>HLOOKUP(R$1,program!$E12:$J13,2,FALSE)</f>
        <v>17. YY.'da Felsefe</v>
      </c>
      <c r="S12" s="6" t="str">
        <f>HLOOKUP(S$1,program!$E12:$J13,2,FALSE)</f>
        <v>17. YY.'da Felsefe</v>
      </c>
      <c r="T12" s="6" t="str">
        <f>HLOOKUP(T$1,program!$E12:$J13,2,FALSE)</f>
        <v>17. YY.'da Felsefe</v>
      </c>
      <c r="U12" s="6" t="str">
        <f>HLOOKUP(U$1,program!$E12:$J13,2,FALSE)</f>
        <v>17. YY.'da Felsefe</v>
      </c>
      <c r="V12" s="6" t="str">
        <f>HLOOKUP(V$1,program!$E12:$J13,2,FALSE)</f>
        <v>17. YY.'da Felsefe</v>
      </c>
      <c r="W12" s="6" t="str">
        <f>HLOOKUP(W$1,program!$E12:$J13,2,FALSE)</f>
        <v>17. YY.'da Felsefe</v>
      </c>
    </row>
    <row r="13" spans="1:23" s="34" customFormat="1" ht="15.75" thickBot="1" x14ac:dyDescent="0.25">
      <c r="A13" s="21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Zihin Felsefesi</v>
      </c>
      <c r="Q16" s="6" t="str">
        <f>HLOOKUP(Q$1,program!$E16:$J17,2,FALSE)</f>
        <v>Zihin Felsefesi</v>
      </c>
      <c r="R16" s="6" t="str">
        <f>HLOOKUP(R$1,program!$E16:$J17,2,FALSE)</f>
        <v>Zihin Felsefesi</v>
      </c>
      <c r="S16" s="6" t="str">
        <f>HLOOKUP(S$1,program!$E16:$J17,2,FALSE)</f>
        <v>Zihin Felsefesi</v>
      </c>
      <c r="T16" s="6" t="str">
        <f>HLOOKUP(T$1,program!$E16:$J17,2,FALSE)</f>
        <v>Zihin Felsefesi</v>
      </c>
      <c r="U16" s="6" t="str">
        <f>HLOOKUP(U$1,program!$E16:$J17,2,FALSE)</f>
        <v>Zihin Felsefesi</v>
      </c>
      <c r="V16" s="6" t="str">
        <f>HLOOKUP(V$1,program!$E16:$J17,2,FALSE)</f>
        <v>Zihin Felsefesi</v>
      </c>
      <c r="W16" s="6" t="str">
        <f>HLOOKUP(W$1,program!$E16:$J17,2,FALSE)</f>
        <v>Zihin Felsefesi</v>
      </c>
    </row>
    <row r="17" spans="1:23" s="34" customFormat="1" ht="15.75" thickBot="1" x14ac:dyDescent="0.25">
      <c r="A17" s="21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6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19. YY'da Felsefe</v>
      </c>
      <c r="Q24" s="6" t="str">
        <f>HLOOKUP(Q$1,program!$E24:$J25,2,FALSE)</f>
        <v>19. YY'da Felsefe</v>
      </c>
      <c r="R24" s="6" t="str">
        <f>HLOOKUP(R$1,program!$E24:$J25,2,FALSE)</f>
        <v>19. YY'da Felsefe</v>
      </c>
      <c r="S24" s="6" t="str">
        <f>HLOOKUP(S$1,program!$E24:$J25,2,FALSE)</f>
        <v>19. YY'da Felsefe</v>
      </c>
      <c r="T24" s="6" t="str">
        <f>HLOOKUP(T$1,program!$E24:$J25,2,FALSE)</f>
        <v>19. YY'da Felsefe</v>
      </c>
      <c r="U24" s="6" t="str">
        <f>HLOOKUP(U$1,program!$E24:$J25,2,FALSE)</f>
        <v>19. YY'da Felsefe</v>
      </c>
      <c r="V24" s="6" t="str">
        <f>HLOOKUP(V$1,program!$E24:$J25,2,FALSE)</f>
        <v>19. YY'da Felsefe</v>
      </c>
      <c r="W24" s="6" t="str">
        <f>HLOOKUP(W$1,program!$E24:$J25,2,FALSE)</f>
        <v>19. YY'da Felsefe</v>
      </c>
    </row>
    <row r="25" spans="1:23" s="34" customFormat="1" ht="15.75" thickBot="1" x14ac:dyDescent="0.25">
      <c r="A25" s="21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Mitoloji ve Felsefe</v>
      </c>
      <c r="Q30" s="6" t="str">
        <f>HLOOKUP(Q$1,program!$E30:$J31,2,FALSE)</f>
        <v>Mitoloji ve Felsefe</v>
      </c>
      <c r="R30" s="6" t="str">
        <f>HLOOKUP(R$1,program!$E30:$J31,2,FALSE)</f>
        <v>Mitoloji ve Felsefe</v>
      </c>
      <c r="S30" s="6" t="str">
        <f>HLOOKUP(S$1,program!$E30:$J31,2,FALSE)</f>
        <v>Mitoloji ve Felsefe</v>
      </c>
      <c r="T30" s="6" t="str">
        <f>HLOOKUP(T$1,program!$E30:$J31,2,FALSE)</f>
        <v>Mitoloji ve Felsefe</v>
      </c>
      <c r="U30" s="6" t="str">
        <f>HLOOKUP(U$1,program!$E30:$J31,2,FALSE)</f>
        <v>Mitoloji ve Felsefe</v>
      </c>
      <c r="V30" s="6" t="str">
        <f>HLOOKUP(V$1,program!$E30:$J31,2,FALSE)</f>
        <v>Mitoloji ve Felsefe</v>
      </c>
      <c r="W30" s="6" t="str">
        <f>HLOOKUP(W$1,program!$E30:$J31,2,FALSE)</f>
        <v>Mitoloji ve Felsefe</v>
      </c>
    </row>
    <row r="31" spans="1:23" s="34" customFormat="1" ht="15.75" thickBot="1" x14ac:dyDescent="0.25">
      <c r="A31" s="21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Varoluşçuluk</v>
      </c>
      <c r="Q34" s="6" t="str">
        <f>HLOOKUP(Q$1,program!$E34:$J35,2,FALSE)</f>
        <v>Varoluşçuluk</v>
      </c>
      <c r="R34" s="6" t="str">
        <f>HLOOKUP(R$1,program!$E34:$J35,2,FALSE)</f>
        <v>Varoluşçuluk</v>
      </c>
      <c r="S34" s="6" t="str">
        <f>HLOOKUP(S$1,program!$E34:$J35,2,FALSE)</f>
        <v>Varoluşçuluk</v>
      </c>
      <c r="T34" s="6" t="str">
        <f>HLOOKUP(T$1,program!$E34:$J35,2,FALSE)</f>
        <v>Varoluşçuluk</v>
      </c>
      <c r="U34" s="6" t="str">
        <f>HLOOKUP(U$1,program!$E34:$J35,2,FALSE)</f>
        <v>Varoluşçuluk</v>
      </c>
      <c r="V34" s="6" t="str">
        <f>HLOOKUP(V$1,program!$E34:$J35,2,FALSE)</f>
        <v>Varoluşçuluk</v>
      </c>
      <c r="W34" s="6" t="str">
        <f>HLOOKUP(W$1,program!$E34:$J35,2,FALSE)</f>
        <v>Varoluşçuluk</v>
      </c>
    </row>
    <row r="35" spans="1:23" s="34" customFormat="1" ht="15.75" thickBot="1" x14ac:dyDescent="0.25">
      <c r="A35" s="21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Psikoloji</v>
      </c>
      <c r="Q38" s="6" t="str">
        <f>HLOOKUP(Q$1,program!$E38:$J39,2,FALSE)</f>
        <v>Sosyal Psikoloji</v>
      </c>
      <c r="R38" s="6" t="str">
        <f>HLOOKUP(R$1,program!$E38:$J39,2,FALSE)</f>
        <v>Sosyal Psikoloji</v>
      </c>
      <c r="S38" s="6" t="str">
        <f>HLOOKUP(S$1,program!$E38:$J39,2,FALSE)</f>
        <v>Sosyal Psikoloji</v>
      </c>
      <c r="T38" s="6" t="str">
        <f>HLOOKUP(T$1,program!$E38:$J39,2,FALSE)</f>
        <v>Sosyal Psikoloji</v>
      </c>
      <c r="U38" s="6" t="str">
        <f>HLOOKUP(U$1,program!$E38:$J39,2,FALSE)</f>
        <v>Sosyal Psikoloji</v>
      </c>
      <c r="V38" s="6" t="str">
        <f>HLOOKUP(V$1,program!$E38:$J39,2,FALSE)</f>
        <v>Sosyal Psikoloji</v>
      </c>
      <c r="W38" s="6" t="str">
        <f>HLOOKUP(W$1,program!$E38:$J39,2,FALSE)</f>
        <v>Sosyal Psikoloji</v>
      </c>
    </row>
    <row r="39" spans="1:23" s="34" customFormat="1" ht="15.75" thickBot="1" x14ac:dyDescent="0.25">
      <c r="A39" s="21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6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1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1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Antikçağ'da Felsefe</v>
      </c>
      <c r="Q52" s="6" t="str">
        <f>HLOOKUP(Q$1,program!$E52:$J53,2,FALSE)</f>
        <v>Antikçağ'da Felsefe</v>
      </c>
      <c r="R52" s="6" t="str">
        <f>HLOOKUP(R$1,program!$E52:$J53,2,FALSE)</f>
        <v>Antikçağ'da Felsefe</v>
      </c>
      <c r="S52" s="6" t="str">
        <f>HLOOKUP(S$1,program!$E52:$J53,2,FALSE)</f>
        <v>Antikçağ'da Felsefe</v>
      </c>
      <c r="T52" s="6" t="str">
        <f>HLOOKUP(T$1,program!$E52:$J53,2,FALSE)</f>
        <v>Antikçağ'da Felsefe</v>
      </c>
      <c r="U52" s="6" t="str">
        <f>HLOOKUP(U$1,program!$E52:$J53,2,FALSE)</f>
        <v>Antikçağ'da Felsefe</v>
      </c>
      <c r="V52" s="6" t="str">
        <f>HLOOKUP(V$1,program!$E52:$J53,2,FALSE)</f>
        <v>Antikçağ'da Felsefe</v>
      </c>
      <c r="W52" s="6" t="str">
        <f>HLOOKUP(W$1,program!$E52:$J53,2,FALSE)</f>
        <v>Antikçağ'da Felsefe</v>
      </c>
    </row>
    <row r="53" spans="1:23" s="34" customFormat="1" ht="15.75" thickBot="1" x14ac:dyDescent="0.25">
      <c r="A53" s="21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 xml:space="preserve">20. YY'da Felsefe-1 </v>
      </c>
      <c r="Q56" s="6" t="str">
        <f>HLOOKUP(Q$1,program!$E56:$J57,2,FALSE)</f>
        <v xml:space="preserve">20. YY'da Felsefe-1 </v>
      </c>
      <c r="R56" s="6" t="str">
        <f>HLOOKUP(R$1,program!$E56:$J57,2,FALSE)</f>
        <v xml:space="preserve">20. YY'da Felsefe-1 </v>
      </c>
      <c r="S56" s="6" t="str">
        <f>HLOOKUP(S$1,program!$E56:$J57,2,FALSE)</f>
        <v xml:space="preserve">20. YY'da Felsefe-1 </v>
      </c>
      <c r="T56" s="6" t="str">
        <f>HLOOKUP(T$1,program!$E56:$J57,2,FALSE)</f>
        <v xml:space="preserve">20. YY'da Felsefe-1 </v>
      </c>
      <c r="U56" s="6" t="str">
        <f>HLOOKUP(U$1,program!$E56:$J57,2,FALSE)</f>
        <v xml:space="preserve">20. YY'da Felsefe-1 </v>
      </c>
      <c r="V56" s="6" t="str">
        <f>HLOOKUP(V$1,program!$E56:$J57,2,FALSE)</f>
        <v xml:space="preserve">20. YY'da Felsefe-1 </v>
      </c>
      <c r="W56" s="6" t="str">
        <f>HLOOKUP(W$1,program!$E56:$J57,2,FALSE)</f>
        <v xml:space="preserve">20. YY'da Felsefe-1 </v>
      </c>
    </row>
    <row r="57" spans="1:23" s="34" customFormat="1" ht="15.75" thickBot="1" x14ac:dyDescent="0.25">
      <c r="A57" s="21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1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6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Felsefe Kavramları</v>
      </c>
      <c r="Q68" s="6" t="str">
        <f>HLOOKUP(Q$1,program!$E68:$J69,2,FALSE)</f>
        <v>Felsefe Kavramları</v>
      </c>
      <c r="R68" s="6" t="str">
        <f>HLOOKUP(R$1,program!$E68:$J69,2,FALSE)</f>
        <v>Felsefe Kavramları</v>
      </c>
      <c r="S68" s="6" t="str">
        <f>HLOOKUP(S$1,program!$E68:$J69,2,FALSE)</f>
        <v>Felsefe Kavramları</v>
      </c>
      <c r="T68" s="6" t="str">
        <f>HLOOKUP(T$1,program!$E68:$J69,2,FALSE)</f>
        <v>Felsefe Kavramları</v>
      </c>
      <c r="U68" s="6" t="str">
        <f>HLOOKUP(U$1,program!$E68:$J69,2,FALSE)</f>
        <v>Felsefe Kavramları</v>
      </c>
      <c r="V68" s="6" t="str">
        <f>HLOOKUP(V$1,program!$E68:$J69,2,FALSE)</f>
        <v>Felsefe Kavramları</v>
      </c>
      <c r="W68" s="6" t="str">
        <f>HLOOKUP(W$1,program!$E68:$J69,2,FALSE)</f>
        <v>Felsefe Kavramları</v>
      </c>
    </row>
    <row r="69" spans="1:23" s="34" customFormat="1" ht="15.75" thickBot="1" x14ac:dyDescent="0.25">
      <c r="A69" s="21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Biyoloji Felsefesi</v>
      </c>
      <c r="Q74" s="6" t="str">
        <f>HLOOKUP(Q$1,program!$E74:$J75,2,FALSE)</f>
        <v>Biyoloji Felsefesi</v>
      </c>
      <c r="R74" s="6" t="str">
        <f>HLOOKUP(R$1,program!$E74:$J75,2,FALSE)</f>
        <v>Biyoloji Felsefesi</v>
      </c>
      <c r="S74" s="6" t="str">
        <f>HLOOKUP(S$1,program!$E74:$J75,2,FALSE)</f>
        <v>Biyoloji Felsefesi</v>
      </c>
      <c r="T74" s="6" t="str">
        <f>HLOOKUP(T$1,program!$E74:$J75,2,FALSE)</f>
        <v>Biyoloji Felsefesi</v>
      </c>
      <c r="U74" s="6" t="str">
        <f>HLOOKUP(U$1,program!$E74:$J75,2,FALSE)</f>
        <v>Biyoloji Felsefesi</v>
      </c>
      <c r="V74" s="6" t="str">
        <f>HLOOKUP(V$1,program!$E74:$J75,2,FALSE)</f>
        <v>Biyoloji Felsefesi</v>
      </c>
      <c r="W74" s="6" t="str">
        <f>HLOOKUP(W$1,program!$E74:$J75,2,FALSE)</f>
        <v>Biyoloji Felsefesi</v>
      </c>
    </row>
    <row r="75" spans="1:23" s="34" customFormat="1" ht="15.75" thickBot="1" x14ac:dyDescent="0.25">
      <c r="A75" s="21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Din Felsefesi</v>
      </c>
      <c r="Q78" s="6" t="str">
        <f>HLOOKUP(Q$1,program!$E78:$J79,2,FALSE)</f>
        <v>Din Felsefesi</v>
      </c>
      <c r="R78" s="6" t="str">
        <f>HLOOKUP(R$1,program!$E78:$J79,2,FALSE)</f>
        <v>Din Felsefesi</v>
      </c>
      <c r="S78" s="6" t="str">
        <f>HLOOKUP(S$1,program!$E78:$J79,2,FALSE)</f>
        <v>Din Felsefesi</v>
      </c>
      <c r="T78" s="6" t="str">
        <f>HLOOKUP(T$1,program!$E78:$J79,2,FALSE)</f>
        <v>Din Felsefesi</v>
      </c>
      <c r="U78" s="6" t="str">
        <f>HLOOKUP(U$1,program!$E78:$J79,2,FALSE)</f>
        <v>Din Felsefesi</v>
      </c>
      <c r="V78" s="6" t="str">
        <f>HLOOKUP(V$1,program!$E78:$J79,2,FALSE)</f>
        <v>Din Felsefesi</v>
      </c>
      <c r="W78" s="6" t="str">
        <f>HLOOKUP(W$1,program!$E78:$J79,2,FALSE)</f>
        <v>Din Felsefesi</v>
      </c>
    </row>
    <row r="79" spans="1:23" s="34" customFormat="1" ht="15.75" thickBot="1" x14ac:dyDescent="0.25">
      <c r="A79" s="21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Varlık Felsefesi</v>
      </c>
      <c r="Q82" s="6" t="str">
        <f>HLOOKUP(Q$1,program!$E82:$J83,2,FALSE)</f>
        <v>Varlık Felsefesi</v>
      </c>
      <c r="R82" s="6" t="str">
        <f>HLOOKUP(R$1,program!$E82:$J83,2,FALSE)</f>
        <v>Varlık Felsefesi</v>
      </c>
      <c r="S82" s="6" t="str">
        <f>HLOOKUP(S$1,program!$E82:$J83,2,FALSE)</f>
        <v>Varlık Felsefesi</v>
      </c>
      <c r="T82" s="6" t="str">
        <f>HLOOKUP(T$1,program!$E82:$J83,2,FALSE)</f>
        <v>Varlık Felsefesi</v>
      </c>
      <c r="U82" s="6" t="str">
        <f>HLOOKUP(U$1,program!$E82:$J83,2,FALSE)</f>
        <v>Varlık Felsefesi</v>
      </c>
      <c r="V82" s="6" t="str">
        <f>HLOOKUP(V$1,program!$E82:$J83,2,FALSE)</f>
        <v>Varlık Felsefesi</v>
      </c>
      <c r="W82" s="6" t="str">
        <f>HLOOKUP(W$1,program!$E82:$J83,2,FALSE)</f>
        <v>Varlık Felsefesi</v>
      </c>
    </row>
    <row r="83" spans="1:23" s="34" customFormat="1" ht="15.75" thickBot="1" x14ac:dyDescent="0.25">
      <c r="A83" s="21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Fenomenoloji</v>
      </c>
      <c r="Q86" s="6" t="str">
        <f>HLOOKUP(Q$1,program!$E86:$J87,2,FALSE)</f>
        <v>Fenomenoloji</v>
      </c>
      <c r="R86" s="6" t="str">
        <f>HLOOKUP(R$1,program!$E86:$J87,2,FALSE)</f>
        <v>Fenomenoloji</v>
      </c>
      <c r="S86" s="6" t="str">
        <f>HLOOKUP(S$1,program!$E86:$J87,2,FALSE)</f>
        <v>Fenomenoloji</v>
      </c>
      <c r="T86" s="6" t="str">
        <f>HLOOKUP(T$1,program!$E86:$J87,2,FALSE)</f>
        <v>Fenomenoloji</v>
      </c>
      <c r="U86" s="6" t="str">
        <f>HLOOKUP(U$1,program!$E86:$J87,2,FALSE)</f>
        <v>Fenomenoloji</v>
      </c>
      <c r="V86" s="6" t="str">
        <f>HLOOKUP(V$1,program!$E86:$J87,2,FALSE)</f>
        <v>Fenomenoloji</v>
      </c>
      <c r="W86" s="6" t="str">
        <f>HLOOKUP(W$1,program!$E86:$J87,2,FALSE)</f>
        <v>Fenomenoloji</v>
      </c>
    </row>
    <row r="87" spans="1:23" s="34" customFormat="1" ht="15.75" customHeight="1" thickBot="1" x14ac:dyDescent="0.25">
      <c r="A87" s="21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6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Psikolojiye Giriş</v>
      </c>
      <c r="Q90" s="6" t="str">
        <f>HLOOKUP(Q$1,program!$E90:$J91,2,FALSE)</f>
        <v>Psikolojiye Giriş</v>
      </c>
      <c r="R90" s="6" t="str">
        <f>HLOOKUP(R$1,program!$E90:$J91,2,FALSE)</f>
        <v>Psikolojiye Giriş</v>
      </c>
      <c r="S90" s="6" t="str">
        <f>HLOOKUP(S$1,program!$E90:$J91,2,FALSE)</f>
        <v>Psikolojiye Giriş</v>
      </c>
      <c r="T90" s="6" t="str">
        <f>HLOOKUP(T$1,program!$E90:$J91,2,FALSE)</f>
        <v>Psikolojiye Giriş</v>
      </c>
      <c r="U90" s="6" t="str">
        <f>HLOOKUP(U$1,program!$E90:$J91,2,FALSE)</f>
        <v>Psikolojiye Giriş</v>
      </c>
      <c r="V90" s="6" t="str">
        <f>HLOOKUP(V$1,program!$E90:$J91,2,FALSE)</f>
        <v>Psikolojiye Giriş</v>
      </c>
      <c r="W90" s="6" t="str">
        <f>HLOOKUP(W$1,program!$E90:$J91,2,FALSE)</f>
        <v>Psikolojiye Giriş</v>
      </c>
    </row>
    <row r="91" spans="1:23" s="34" customFormat="1" ht="15.75" thickBot="1" x14ac:dyDescent="0.25">
      <c r="A91" s="21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1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Tarih Felsefesi</v>
      </c>
      <c r="Q96" s="6" t="str">
        <f>HLOOKUP(Q$1,program!$E96:$J97,2,FALSE)</f>
        <v>Tarih Felsefesi</v>
      </c>
      <c r="R96" s="6" t="str">
        <f>HLOOKUP(R$1,program!$E96:$J97,2,FALSE)</f>
        <v>Tarih Felsefesi</v>
      </c>
      <c r="S96" s="6" t="str">
        <f>HLOOKUP(S$1,program!$E96:$J97,2,FALSE)</f>
        <v>Tarih Felsefesi</v>
      </c>
      <c r="T96" s="6" t="str">
        <f>HLOOKUP(T$1,program!$E96:$J97,2,FALSE)</f>
        <v>Tarih Felsefesi</v>
      </c>
      <c r="U96" s="6" t="str">
        <f>HLOOKUP(U$1,program!$E96:$J97,2,FALSE)</f>
        <v>Tarih Felsefesi</v>
      </c>
      <c r="V96" s="6" t="str">
        <f>HLOOKUP(V$1,program!$E96:$J97,2,FALSE)</f>
        <v>Tarih Felsefesi</v>
      </c>
      <c r="W96" s="6" t="str">
        <f>HLOOKUP(W$1,program!$E96:$J97,2,FALSE)</f>
        <v>Tarih Felsefesi</v>
      </c>
    </row>
    <row r="97" spans="1:23" s="34" customFormat="1" ht="15.75" thickBot="1" x14ac:dyDescent="0.25">
      <c r="A97" s="21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Bilim Tarihi</v>
      </c>
      <c r="Q100" s="6" t="str">
        <f>HLOOKUP(Q$1,program!$E100:$J101,2,FALSE)</f>
        <v>Bilim Tarihi</v>
      </c>
      <c r="R100" s="6" t="str">
        <f>HLOOKUP(R$1,program!$E100:$J101,2,FALSE)</f>
        <v>Bilim Tarihi</v>
      </c>
      <c r="S100" s="6" t="str">
        <f>HLOOKUP(S$1,program!$E100:$J101,2,FALSE)</f>
        <v>Bilim Tarihi</v>
      </c>
      <c r="T100" s="6" t="str">
        <f>HLOOKUP(T$1,program!$E100:$J101,2,FALSE)</f>
        <v>Bilim Tarihi</v>
      </c>
      <c r="U100" s="6" t="str">
        <f>HLOOKUP(U$1,program!$E100:$J101,2,FALSE)</f>
        <v>Bilim Tarihi</v>
      </c>
      <c r="V100" s="6" t="str">
        <f>HLOOKUP(V$1,program!$E100:$J101,2,FALSE)</f>
        <v>Bilim Tarihi</v>
      </c>
      <c r="W100" s="6" t="str">
        <f>HLOOKUP(W$1,program!$E100:$J101,2,FALSE)</f>
        <v>Bilim Tarihi</v>
      </c>
    </row>
    <row r="101" spans="1:23" s="34" customFormat="1" ht="15.75" thickBot="1" x14ac:dyDescent="0.25">
      <c r="A101" s="21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Türk Düşünce Tarrihi</v>
      </c>
      <c r="Q104" s="6" t="str">
        <f>HLOOKUP(Q$1,program!$E104:$J105,2,FALSE)</f>
        <v>Türk Düşünce Tarrihi</v>
      </c>
      <c r="R104" s="6" t="str">
        <f>HLOOKUP(R$1,program!$E104:$J105,2,FALSE)</f>
        <v>Türk Düşünce Tarrihi</v>
      </c>
      <c r="S104" s="6" t="str">
        <f>HLOOKUP(S$1,program!$E104:$J105,2,FALSE)</f>
        <v>Türk Düşünce Tarrihi</v>
      </c>
      <c r="T104" s="6" t="str">
        <f>HLOOKUP(T$1,program!$E104:$J105,2,FALSE)</f>
        <v>Türk Düşünce Tarrihi</v>
      </c>
      <c r="U104" s="6" t="str">
        <f>HLOOKUP(U$1,program!$E104:$J105,2,FALSE)</f>
        <v>Türk Düşünce Tarrihi</v>
      </c>
      <c r="V104" s="6" t="str">
        <f>HLOOKUP(V$1,program!$E104:$J105,2,FALSE)</f>
        <v>Türk Düşünce Tarrihi</v>
      </c>
      <c r="W104" s="6" t="str">
        <f>HLOOKUP(W$1,program!$E104:$J105,2,FALSE)</f>
        <v>Türk Düşünce Tarrihi</v>
      </c>
    </row>
    <row r="105" spans="1:23" s="34" customFormat="1" ht="15.75" thickBot="1" x14ac:dyDescent="0.25">
      <c r="A105" s="21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6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1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1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1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1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1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1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1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1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1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1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6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1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1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1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1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1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1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1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1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1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1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6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1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1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Bilişsel Psikoloji</v>
      </c>
      <c r="Q166" s="6" t="str">
        <f>HLOOKUP(Q$1,program!$E166:$J167,2,FALSE)</f>
        <v>Bilişsel Psikoloji</v>
      </c>
      <c r="R166" s="6" t="str">
        <f>HLOOKUP(R$1,program!$E166:$J167,2,FALSE)</f>
        <v>Bilişsel Psikoloji</v>
      </c>
      <c r="S166" s="6" t="str">
        <f>HLOOKUP(S$1,program!$E166:$J167,2,FALSE)</f>
        <v>Bilişsel Psikoloji</v>
      </c>
      <c r="T166" s="6" t="str">
        <f>HLOOKUP(T$1,program!$E166:$J167,2,FALSE)</f>
        <v>Bilişsel Psikoloji</v>
      </c>
      <c r="U166" s="6" t="str">
        <f>HLOOKUP(U$1,program!$E166:$J167,2,FALSE)</f>
        <v>Bilişsel Psikoloji</v>
      </c>
      <c r="V166" s="6" t="str">
        <f>HLOOKUP(V$1,program!$E166:$J167,2,FALSE)</f>
        <v>Bilişsel Psikoloji</v>
      </c>
      <c r="W166" s="6" t="str">
        <f>HLOOKUP(W$1,program!$E166:$J167,2,FALSE)</f>
        <v>Bilişsel Psikoloji</v>
      </c>
    </row>
    <row r="167" spans="1:23" s="34" customFormat="1" ht="15.75" thickBot="1" x14ac:dyDescent="0.25">
      <c r="A167" s="21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1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6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Gelişim Psikolojisi</v>
      </c>
      <c r="Q188" s="6" t="str">
        <f>HLOOKUP(Q$1,program!$E188:$J189,2,FALSE)</f>
        <v>Gelişim Psikolojisi</v>
      </c>
      <c r="R188" s="6" t="str">
        <f>HLOOKUP(R$1,program!$E188:$J189,2,FALSE)</f>
        <v>Gelişim Psikolojisi</v>
      </c>
      <c r="S188" s="6" t="str">
        <f>HLOOKUP(S$1,program!$E188:$J189,2,FALSE)</f>
        <v>Gelişim Psikolojisi</v>
      </c>
      <c r="T188" s="6" t="str">
        <f>HLOOKUP(T$1,program!$E188:$J189,2,FALSE)</f>
        <v>Gelişim Psikolojisi</v>
      </c>
      <c r="U188" s="6" t="str">
        <f>HLOOKUP(U$1,program!$E188:$J189,2,FALSE)</f>
        <v>Gelişim Psikolojisi</v>
      </c>
      <c r="V188" s="6" t="str">
        <f>HLOOKUP(V$1,program!$E188:$J189,2,FALSE)</f>
        <v>Gelişim Psikolojisi</v>
      </c>
      <c r="W188" s="6" t="str">
        <f>HLOOKUP(W$1,program!$E188:$J189,2,FALSE)</f>
        <v>Gelişim Psikolojisi</v>
      </c>
    </row>
    <row r="189" spans="1:23" s="34" customFormat="1" ht="15.75" thickBot="1" x14ac:dyDescent="0.25">
      <c r="A189" s="21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6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6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6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8"/>
      <c r="B1" s="219"/>
      <c r="C1" s="21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6">
        <f>Ders_Programı!A3</f>
        <v>44942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Felsefeye Giriş</v>
      </c>
      <c r="M2" s="6" t="str">
        <f>HLOOKUP(M$1,program!$E2:$J3,2,FALSE)</f>
        <v>Felsefeye Giriş</v>
      </c>
      <c r="N2" s="6" t="str">
        <f>HLOOKUP(N$1,program!$E2:$J3,2,FALSE)</f>
        <v>Felsefeye Giriş</v>
      </c>
      <c r="O2" s="6" t="str">
        <f>HLOOKUP(O$1,program!$E2:$J3,2,FALSE)</f>
        <v>Felsefeye Giriş</v>
      </c>
      <c r="P2" s="6" t="str">
        <f>HLOOKUP(P$1,program!$E2:$J3,2,FALSE)</f>
        <v>Felsefeye Giriş</v>
      </c>
      <c r="Q2" s="6" t="str">
        <f>HLOOKUP(Q$1,program!$E2:$J3,2,FALSE)</f>
        <v>Felsefeye Giriş</v>
      </c>
      <c r="R2" s="6" t="str">
        <f>HLOOKUP(R$1,program!$E2:$J3,2,FALSE)</f>
        <v>Felsefeye Giriş</v>
      </c>
      <c r="S2" s="6" t="str">
        <f>HLOOKUP(S$1,program!$E2:$J3,2,FALSE)</f>
        <v>Felsefeye Giriş</v>
      </c>
      <c r="T2" s="6" t="str">
        <f>HLOOKUP(T$1,program!$E2:$J3,2,FALSE)</f>
        <v>Felsefeye Giriş</v>
      </c>
      <c r="U2" s="6" t="str">
        <f>HLOOKUP(U$1,program!$E2:$J3,2,FALSE)</f>
        <v>Felsefeye Giriş</v>
      </c>
      <c r="V2" s="6" t="str">
        <f>HLOOKUP(V$1,program!$E2:$J3,2,FALSE)</f>
        <v>Felsefeye Giriş</v>
      </c>
      <c r="W2" s="6" t="str">
        <f>HLOOKUP(W$1,program!$E2:$J3,2,FALSE)</f>
        <v>Felsefeye Giriş</v>
      </c>
    </row>
    <row r="3" spans="1:23" s="34" customFormat="1" ht="15.75" thickBot="1" x14ac:dyDescent="0.25">
      <c r="A3" s="21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1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Devlet ve Toplum</v>
      </c>
      <c r="M8" s="6" t="str">
        <f>HLOOKUP(M$1,program!$E8:$J9,2,FALSE)</f>
        <v>Devlet ve Toplum</v>
      </c>
      <c r="N8" s="6" t="str">
        <f>HLOOKUP(N$1,program!$E8:$J9,2,FALSE)</f>
        <v>Devlet ve Toplum</v>
      </c>
      <c r="O8" s="6" t="str">
        <f>HLOOKUP(O$1,program!$E8:$J9,2,FALSE)</f>
        <v>Devlet ve Toplum</v>
      </c>
      <c r="P8" s="6" t="str">
        <f>HLOOKUP(P$1,program!$E8:$J9,2,FALSE)</f>
        <v>Devlet ve Toplum</v>
      </c>
      <c r="Q8" s="6" t="str">
        <f>HLOOKUP(Q$1,program!$E8:$J9,2,FALSE)</f>
        <v>Devlet ve Toplum</v>
      </c>
      <c r="R8" s="6" t="str">
        <f>HLOOKUP(R$1,program!$E8:$J9,2,FALSE)</f>
        <v>Devlet ve Toplum</v>
      </c>
      <c r="S8" s="6" t="str">
        <f>HLOOKUP(S$1,program!$E8:$J9,2,FALSE)</f>
        <v>Devlet ve Toplum</v>
      </c>
      <c r="T8" s="6" t="str">
        <f>HLOOKUP(T$1,program!$E8:$J9,2,FALSE)</f>
        <v>Devlet ve Toplum</v>
      </c>
      <c r="U8" s="6" t="str">
        <f>HLOOKUP(U$1,program!$E8:$J9,2,FALSE)</f>
        <v>Devlet ve Toplum</v>
      </c>
      <c r="V8" s="6" t="str">
        <f>HLOOKUP(V$1,program!$E8:$J9,2,FALSE)</f>
        <v>Devlet ve Toplum</v>
      </c>
      <c r="W8" s="6" t="str">
        <f>HLOOKUP(W$1,program!$E8:$J9,2,FALSE)</f>
        <v>Devlet ve Toplum</v>
      </c>
    </row>
    <row r="9" spans="1:23" s="34" customFormat="1" ht="15.75" thickBot="1" x14ac:dyDescent="0.25">
      <c r="A9" s="21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17. YY.'da Felsefe</v>
      </c>
      <c r="M12" s="6" t="str">
        <f>HLOOKUP(M$1,program!$E12:$J13,2,FALSE)</f>
        <v>17. YY.'da Felsefe</v>
      </c>
      <c r="N12" s="6" t="str">
        <f>HLOOKUP(N$1,program!$E12:$J13,2,FALSE)</f>
        <v>17. YY.'da Felsefe</v>
      </c>
      <c r="O12" s="6" t="str">
        <f>HLOOKUP(O$1,program!$E12:$J13,2,FALSE)</f>
        <v>17. YY.'da Felsefe</v>
      </c>
      <c r="P12" s="6" t="str">
        <f>HLOOKUP(P$1,program!$E12:$J13,2,FALSE)</f>
        <v>17. YY.'da Felsefe</v>
      </c>
      <c r="Q12" s="6" t="str">
        <f>HLOOKUP(Q$1,program!$E12:$J13,2,FALSE)</f>
        <v>17. YY.'da Felsefe</v>
      </c>
      <c r="R12" s="6" t="str">
        <f>HLOOKUP(R$1,program!$E12:$J13,2,FALSE)</f>
        <v>17. YY.'da Felsefe</v>
      </c>
      <c r="S12" s="6" t="str">
        <f>HLOOKUP(S$1,program!$E12:$J13,2,FALSE)</f>
        <v>17. YY.'da Felsefe</v>
      </c>
      <c r="T12" s="6" t="str">
        <f>HLOOKUP(T$1,program!$E12:$J13,2,FALSE)</f>
        <v>17. YY.'da Felsefe</v>
      </c>
      <c r="U12" s="6" t="str">
        <f>HLOOKUP(U$1,program!$E12:$J13,2,FALSE)</f>
        <v>17. YY.'da Felsefe</v>
      </c>
      <c r="V12" s="6" t="str">
        <f>HLOOKUP(V$1,program!$E12:$J13,2,FALSE)</f>
        <v>17. YY.'da Felsefe</v>
      </c>
      <c r="W12" s="6" t="str">
        <f>HLOOKUP(W$1,program!$E12:$J13,2,FALSE)</f>
        <v>17. YY.'da Felsefe</v>
      </c>
    </row>
    <row r="13" spans="1:23" s="34" customFormat="1" ht="15.75" thickBot="1" x14ac:dyDescent="0.25">
      <c r="A13" s="21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Zihin Felsefesi</v>
      </c>
      <c r="M16" s="6" t="str">
        <f>HLOOKUP(M$1,program!$E16:$J17,2,FALSE)</f>
        <v>Zihin Felsefesi</v>
      </c>
      <c r="N16" s="6" t="str">
        <f>HLOOKUP(N$1,program!$E16:$J17,2,FALSE)</f>
        <v>Zihin Felsefesi</v>
      </c>
      <c r="O16" s="6" t="str">
        <f>HLOOKUP(O$1,program!$E16:$J17,2,FALSE)</f>
        <v>Zihin Felsefesi</v>
      </c>
      <c r="P16" s="6" t="str">
        <f>HLOOKUP(P$1,program!$E16:$J17,2,FALSE)</f>
        <v>Zihin Felsefesi</v>
      </c>
      <c r="Q16" s="6" t="str">
        <f>HLOOKUP(Q$1,program!$E16:$J17,2,FALSE)</f>
        <v>Zihin Felsefesi</v>
      </c>
      <c r="R16" s="6" t="str">
        <f>HLOOKUP(R$1,program!$E16:$J17,2,FALSE)</f>
        <v>Zihin Felsefesi</v>
      </c>
      <c r="S16" s="6" t="str">
        <f>HLOOKUP(S$1,program!$E16:$J17,2,FALSE)</f>
        <v>Zihin Felsefesi</v>
      </c>
      <c r="T16" s="6" t="str">
        <f>HLOOKUP(T$1,program!$E16:$J17,2,FALSE)</f>
        <v>Zihin Felsefesi</v>
      </c>
      <c r="U16" s="6" t="str">
        <f>HLOOKUP(U$1,program!$E16:$J17,2,FALSE)</f>
        <v>Zihin Felsefesi</v>
      </c>
      <c r="V16" s="6" t="str">
        <f>HLOOKUP(V$1,program!$E16:$J17,2,FALSE)</f>
        <v>Zihin Felsefesi</v>
      </c>
      <c r="W16" s="6" t="str">
        <f>HLOOKUP(W$1,program!$E16:$J17,2,FALSE)</f>
        <v>Zihin Felsefesi</v>
      </c>
    </row>
    <row r="17" spans="1:23" s="34" customFormat="1" ht="15.75" thickBot="1" x14ac:dyDescent="0.25">
      <c r="A17" s="21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6">
        <f>Ders_Programı!A25</f>
        <v>44943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19. YY'da Felsefe</v>
      </c>
      <c r="M24" s="6" t="str">
        <f>HLOOKUP(M$1,program!$E24:$J25,2,FALSE)</f>
        <v>19. YY'da Felsefe</v>
      </c>
      <c r="N24" s="6" t="str">
        <f>HLOOKUP(N$1,program!$E24:$J25,2,FALSE)</f>
        <v>19. YY'da Felsefe</v>
      </c>
      <c r="O24" s="6" t="str">
        <f>HLOOKUP(O$1,program!$E24:$J25,2,FALSE)</f>
        <v>19. YY'da Felsefe</v>
      </c>
      <c r="P24" s="6" t="str">
        <f>HLOOKUP(P$1,program!$E24:$J25,2,FALSE)</f>
        <v>19. YY'da Felsefe</v>
      </c>
      <c r="Q24" s="6" t="str">
        <f>HLOOKUP(Q$1,program!$E24:$J25,2,FALSE)</f>
        <v>19. YY'da Felsefe</v>
      </c>
      <c r="R24" s="6" t="str">
        <f>HLOOKUP(R$1,program!$E24:$J25,2,FALSE)</f>
        <v>19. YY'da Felsefe</v>
      </c>
      <c r="S24" s="6" t="str">
        <f>HLOOKUP(S$1,program!$E24:$J25,2,FALSE)</f>
        <v>19. YY'da Felsefe</v>
      </c>
      <c r="T24" s="6" t="str">
        <f>HLOOKUP(T$1,program!$E24:$J25,2,FALSE)</f>
        <v>19. YY'da Felsefe</v>
      </c>
      <c r="U24" s="6" t="str">
        <f>HLOOKUP(U$1,program!$E24:$J25,2,FALSE)</f>
        <v>19. YY'da Felsefe</v>
      </c>
      <c r="V24" s="6" t="str">
        <f>HLOOKUP(V$1,program!$E24:$J25,2,FALSE)</f>
        <v>19. YY'da Felsefe</v>
      </c>
      <c r="W24" s="6" t="str">
        <f>HLOOKUP(W$1,program!$E24:$J25,2,FALSE)</f>
        <v>19. YY'da Felsefe</v>
      </c>
    </row>
    <row r="25" spans="1:23" s="34" customFormat="1" ht="15.75" thickBot="1" x14ac:dyDescent="0.25">
      <c r="A25" s="21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1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Mitoloji ve Felsefe</v>
      </c>
      <c r="M30" s="6" t="str">
        <f>HLOOKUP(M$1,program!$E30:$J31,2,FALSE)</f>
        <v>Mitoloji ve Felsefe</v>
      </c>
      <c r="N30" s="6" t="str">
        <f>HLOOKUP(N$1,program!$E30:$J31,2,FALSE)</f>
        <v>Mitoloji ve Felsefe</v>
      </c>
      <c r="O30" s="6" t="str">
        <f>HLOOKUP(O$1,program!$E30:$J31,2,FALSE)</f>
        <v>Mitoloji ve Felsefe</v>
      </c>
      <c r="P30" s="6" t="str">
        <f>HLOOKUP(P$1,program!$E30:$J31,2,FALSE)</f>
        <v>Mitoloji ve Felsefe</v>
      </c>
      <c r="Q30" s="6" t="str">
        <f>HLOOKUP(Q$1,program!$E30:$J31,2,FALSE)</f>
        <v>Mitoloji ve Felsefe</v>
      </c>
      <c r="R30" s="6" t="str">
        <f>HLOOKUP(R$1,program!$E30:$J31,2,FALSE)</f>
        <v>Mitoloji ve Felsefe</v>
      </c>
      <c r="S30" s="6" t="str">
        <f>HLOOKUP(S$1,program!$E30:$J31,2,FALSE)</f>
        <v>Mitoloji ve Felsefe</v>
      </c>
      <c r="T30" s="6" t="str">
        <f>HLOOKUP(T$1,program!$E30:$J31,2,FALSE)</f>
        <v>Mitoloji ve Felsefe</v>
      </c>
      <c r="U30" s="6" t="str">
        <f>HLOOKUP(U$1,program!$E30:$J31,2,FALSE)</f>
        <v>Mitoloji ve Felsefe</v>
      </c>
      <c r="V30" s="6" t="str">
        <f>HLOOKUP(V$1,program!$E30:$J31,2,FALSE)</f>
        <v>Mitoloji ve Felsefe</v>
      </c>
      <c r="W30" s="6" t="str">
        <f>HLOOKUP(W$1,program!$E30:$J31,2,FALSE)</f>
        <v>Mitoloji ve Felsefe</v>
      </c>
    </row>
    <row r="31" spans="1:23" s="34" customFormat="1" ht="15.75" thickBot="1" x14ac:dyDescent="0.25">
      <c r="A31" s="21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Varoluşçuluk</v>
      </c>
      <c r="M34" s="6" t="str">
        <f>HLOOKUP(M$1,program!$E34:$J35,2,FALSE)</f>
        <v>Varoluşçuluk</v>
      </c>
      <c r="N34" s="6" t="str">
        <f>HLOOKUP(N$1,program!$E34:$J35,2,FALSE)</f>
        <v>Varoluşçuluk</v>
      </c>
      <c r="O34" s="6" t="str">
        <f>HLOOKUP(O$1,program!$E34:$J35,2,FALSE)</f>
        <v>Varoluşçuluk</v>
      </c>
      <c r="P34" s="6" t="str">
        <f>HLOOKUP(P$1,program!$E34:$J35,2,FALSE)</f>
        <v>Varoluşçuluk</v>
      </c>
      <c r="Q34" s="6" t="str">
        <f>HLOOKUP(Q$1,program!$E34:$J35,2,FALSE)</f>
        <v>Varoluşçuluk</v>
      </c>
      <c r="R34" s="6" t="str">
        <f>HLOOKUP(R$1,program!$E34:$J35,2,FALSE)</f>
        <v>Varoluşçuluk</v>
      </c>
      <c r="S34" s="6" t="str">
        <f>HLOOKUP(S$1,program!$E34:$J35,2,FALSE)</f>
        <v>Varoluşçuluk</v>
      </c>
      <c r="T34" s="6" t="str">
        <f>HLOOKUP(T$1,program!$E34:$J35,2,FALSE)</f>
        <v>Varoluşçuluk</v>
      </c>
      <c r="U34" s="6" t="str">
        <f>HLOOKUP(U$1,program!$E34:$J35,2,FALSE)</f>
        <v>Varoluşçuluk</v>
      </c>
      <c r="V34" s="6" t="str">
        <f>HLOOKUP(V$1,program!$E34:$J35,2,FALSE)</f>
        <v>Varoluşçuluk</v>
      </c>
      <c r="W34" s="6" t="str">
        <f>HLOOKUP(W$1,program!$E34:$J35,2,FALSE)</f>
        <v>Varoluşçuluk</v>
      </c>
    </row>
    <row r="35" spans="1:23" s="34" customFormat="1" ht="15.75" thickBot="1" x14ac:dyDescent="0.25">
      <c r="A35" s="21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Sosyal Psikoloji</v>
      </c>
      <c r="M38" s="6" t="str">
        <f>HLOOKUP(M$1,program!$E38:$J39,2,FALSE)</f>
        <v>Sosyal Psikoloji</v>
      </c>
      <c r="N38" s="6" t="str">
        <f>HLOOKUP(N$1,program!$E38:$J39,2,FALSE)</f>
        <v>Sosyal Psikoloji</v>
      </c>
      <c r="O38" s="6" t="str">
        <f>HLOOKUP(O$1,program!$E38:$J39,2,FALSE)</f>
        <v>Sosyal Psikoloji</v>
      </c>
      <c r="P38" s="6" t="str">
        <f>HLOOKUP(P$1,program!$E38:$J39,2,FALSE)</f>
        <v>Sosyal Psikoloji</v>
      </c>
      <c r="Q38" s="6" t="str">
        <f>HLOOKUP(Q$1,program!$E38:$J39,2,FALSE)</f>
        <v>Sosyal Psikoloji</v>
      </c>
      <c r="R38" s="6" t="str">
        <f>HLOOKUP(R$1,program!$E38:$J39,2,FALSE)</f>
        <v>Sosyal Psikoloji</v>
      </c>
      <c r="S38" s="6" t="str">
        <f>HLOOKUP(S$1,program!$E38:$J39,2,FALSE)</f>
        <v>Sosyal Psikoloji</v>
      </c>
      <c r="T38" s="6" t="str">
        <f>HLOOKUP(T$1,program!$E38:$J39,2,FALSE)</f>
        <v>Sosyal Psikoloji</v>
      </c>
      <c r="U38" s="6" t="str">
        <f>HLOOKUP(U$1,program!$E38:$J39,2,FALSE)</f>
        <v>Sosyal Psikoloji</v>
      </c>
      <c r="V38" s="6" t="str">
        <f>HLOOKUP(V$1,program!$E38:$J39,2,FALSE)</f>
        <v>Sosyal Psikoloji</v>
      </c>
      <c r="W38" s="6" t="str">
        <f>HLOOKUP(W$1,program!$E38:$J39,2,FALSE)</f>
        <v>Sosyal Psikoloji</v>
      </c>
    </row>
    <row r="39" spans="1:23" s="34" customFormat="1" ht="15.75" thickBot="1" x14ac:dyDescent="0.25">
      <c r="A39" s="21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6">
        <f>Ders_Programı!A47</f>
        <v>44944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1. Sınıflar (YDİ113)</v>
      </c>
      <c r="M46" s="6" t="str">
        <f>HLOOKUP(M$1,program!$E46:$J47,2,FALSE)</f>
        <v>1. Sınıflar (YDİ113)</v>
      </c>
      <c r="N46" s="6" t="str">
        <f>HLOOKUP(N$1,program!$E46:$J47,2,FALSE)</f>
        <v>1. Sınıflar (YDİ113)</v>
      </c>
      <c r="O46" s="6" t="str">
        <f>HLOOKUP(O$1,program!$E46:$J47,2,FALSE)</f>
        <v>1. Sınıflar (YDİ113)</v>
      </c>
      <c r="P46" s="6" t="str">
        <f>HLOOKUP(P$1,program!$E46:$J47,2,FALSE)</f>
        <v>1. Sınıflar (YDİ113)</v>
      </c>
      <c r="Q46" s="6" t="str">
        <f>HLOOKUP(Q$1,program!$E46:$J47,2,FALSE)</f>
        <v>1. Sınıflar (YDİ113)</v>
      </c>
      <c r="R46" s="6" t="str">
        <f>HLOOKUP(R$1,program!$E46:$J47,2,FALSE)</f>
        <v>1. Sınıflar (YDİ113)</v>
      </c>
      <c r="S46" s="6" t="str">
        <f>HLOOKUP(S$1,program!$E46:$J47,2,FALSE)</f>
        <v>1. Sınıflar (YDİ113)</v>
      </c>
      <c r="T46" s="6" t="str">
        <f>HLOOKUP(T$1,program!$E46:$J47,2,FALSE)</f>
        <v>1. Sınıflar (YDİ113)</v>
      </c>
      <c r="U46" s="6" t="str">
        <f>HLOOKUP(U$1,program!$E46:$J47,2,FALSE)</f>
        <v>1. Sınıflar (YDİ113)</v>
      </c>
      <c r="V46" s="6" t="str">
        <f>HLOOKUP(V$1,program!$E46:$J47,2,FALSE)</f>
        <v>1. Sınıflar (YDİ113)</v>
      </c>
      <c r="W46" s="6" t="str">
        <f>HLOOKUP(W$1,program!$E46:$J47,2,FALSE)</f>
        <v>1. Sınıflar (YDİ113)</v>
      </c>
    </row>
    <row r="47" spans="1:23" s="34" customFormat="1" ht="15.75" thickBot="1" x14ac:dyDescent="0.25">
      <c r="A47" s="21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2. Sınıflar (YDİ213) </v>
      </c>
      <c r="M50" s="6" t="str">
        <f>HLOOKUP(M$1,program!$E50:$J51,2,FALSE)</f>
        <v>2. Sınıflar (YDİ213) </v>
      </c>
      <c r="N50" s="6" t="str">
        <f>HLOOKUP(N$1,program!$E50:$J51,2,FALSE)</f>
        <v>2. Sınıflar (YDİ213) </v>
      </c>
      <c r="O50" s="6" t="str">
        <f>HLOOKUP(O$1,program!$E50:$J51,2,FALSE)</f>
        <v>2. Sınıflar (YDİ213) </v>
      </c>
      <c r="P50" s="6" t="str">
        <f>HLOOKUP(P$1,program!$E50:$J51,2,FALSE)</f>
        <v>2. Sınıflar (YDİ213) </v>
      </c>
      <c r="Q50" s="6" t="str">
        <f>HLOOKUP(Q$1,program!$E50:$J51,2,FALSE)</f>
        <v>2. Sınıflar (YDİ213) </v>
      </c>
      <c r="R50" s="6" t="str">
        <f>HLOOKUP(R$1,program!$E50:$J51,2,FALSE)</f>
        <v>2. Sınıflar (YDİ213) </v>
      </c>
      <c r="S50" s="6" t="str">
        <f>HLOOKUP(S$1,program!$E50:$J51,2,FALSE)</f>
        <v>2. Sınıflar (YDİ213) </v>
      </c>
      <c r="T50" s="6" t="str">
        <f>HLOOKUP(T$1,program!$E50:$J51,2,FALSE)</f>
        <v>2. Sınıflar (YDİ213) </v>
      </c>
      <c r="U50" s="6" t="str">
        <f>HLOOKUP(U$1,program!$E50:$J51,2,FALSE)</f>
        <v>2. Sınıflar (YDİ213) </v>
      </c>
      <c r="V50" s="6" t="str">
        <f>HLOOKUP(V$1,program!$E50:$J51,2,FALSE)</f>
        <v>2. Sınıflar (YDİ213) </v>
      </c>
      <c r="W50" s="6" t="str">
        <f>HLOOKUP(W$1,program!$E50:$J51,2,FALSE)</f>
        <v>2. Sınıflar (YDİ213) </v>
      </c>
    </row>
    <row r="51" spans="1:23" s="34" customFormat="1" ht="15.75" thickBot="1" x14ac:dyDescent="0.25">
      <c r="A51" s="21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Antikçağ'da Felsefe</v>
      </c>
      <c r="M52" s="6" t="str">
        <f>HLOOKUP(M$1,program!$E52:$J53,2,FALSE)</f>
        <v>Antikçağ'da Felsefe</v>
      </c>
      <c r="N52" s="6" t="str">
        <f>HLOOKUP(N$1,program!$E52:$J53,2,FALSE)</f>
        <v>Antikçağ'da Felsefe</v>
      </c>
      <c r="O52" s="6" t="str">
        <f>HLOOKUP(O$1,program!$E52:$J53,2,FALSE)</f>
        <v>Antikçağ'da Felsefe</v>
      </c>
      <c r="P52" s="6" t="str">
        <f>HLOOKUP(P$1,program!$E52:$J53,2,FALSE)</f>
        <v>Antikçağ'da Felsefe</v>
      </c>
      <c r="Q52" s="6" t="str">
        <f>HLOOKUP(Q$1,program!$E52:$J53,2,FALSE)</f>
        <v>Antikçağ'da Felsefe</v>
      </c>
      <c r="R52" s="6" t="str">
        <f>HLOOKUP(R$1,program!$E52:$J53,2,FALSE)</f>
        <v>Antikçağ'da Felsefe</v>
      </c>
      <c r="S52" s="6" t="str">
        <f>HLOOKUP(S$1,program!$E52:$J53,2,FALSE)</f>
        <v>Antikçağ'da Felsefe</v>
      </c>
      <c r="T52" s="6" t="str">
        <f>HLOOKUP(T$1,program!$E52:$J53,2,FALSE)</f>
        <v>Antikçağ'da Felsefe</v>
      </c>
      <c r="U52" s="6" t="str">
        <f>HLOOKUP(U$1,program!$E52:$J53,2,FALSE)</f>
        <v>Antikçağ'da Felsefe</v>
      </c>
      <c r="V52" s="6" t="str">
        <f>HLOOKUP(V$1,program!$E52:$J53,2,FALSE)</f>
        <v>Antikçağ'da Felsefe</v>
      </c>
      <c r="W52" s="6" t="str">
        <f>HLOOKUP(W$1,program!$E52:$J53,2,FALSE)</f>
        <v>Antikçağ'da Felsefe</v>
      </c>
    </row>
    <row r="53" spans="1:23" s="34" customFormat="1" ht="15.75" thickBot="1" x14ac:dyDescent="0.25">
      <c r="A53" s="21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 xml:space="preserve">20. YY'da Felsefe-1 </v>
      </c>
      <c r="M56" s="6" t="str">
        <f>HLOOKUP(M$1,program!$E56:$J57,2,FALSE)</f>
        <v xml:space="preserve">20. YY'da Felsefe-1 </v>
      </c>
      <c r="N56" s="6" t="str">
        <f>HLOOKUP(N$1,program!$E56:$J57,2,FALSE)</f>
        <v xml:space="preserve">20. YY'da Felsefe-1 </v>
      </c>
      <c r="O56" s="6" t="str">
        <f>HLOOKUP(O$1,program!$E56:$J57,2,FALSE)</f>
        <v xml:space="preserve">20. YY'da Felsefe-1 </v>
      </c>
      <c r="P56" s="6" t="str">
        <f>HLOOKUP(P$1,program!$E56:$J57,2,FALSE)</f>
        <v xml:space="preserve">20. YY'da Felsefe-1 </v>
      </c>
      <c r="Q56" s="6" t="str">
        <f>HLOOKUP(Q$1,program!$E56:$J57,2,FALSE)</f>
        <v xml:space="preserve">20. YY'da Felsefe-1 </v>
      </c>
      <c r="R56" s="6" t="str">
        <f>HLOOKUP(R$1,program!$E56:$J57,2,FALSE)</f>
        <v xml:space="preserve">20. YY'da Felsefe-1 </v>
      </c>
      <c r="S56" s="6" t="str">
        <f>HLOOKUP(S$1,program!$E56:$J57,2,FALSE)</f>
        <v xml:space="preserve">20. YY'da Felsefe-1 </v>
      </c>
      <c r="T56" s="6" t="str">
        <f>HLOOKUP(T$1,program!$E56:$J57,2,FALSE)</f>
        <v xml:space="preserve">20. YY'da Felsefe-1 </v>
      </c>
      <c r="U56" s="6" t="str">
        <f>HLOOKUP(U$1,program!$E56:$J57,2,FALSE)</f>
        <v xml:space="preserve">20. YY'da Felsefe-1 </v>
      </c>
      <c r="V56" s="6" t="str">
        <f>HLOOKUP(V$1,program!$E56:$J57,2,FALSE)</f>
        <v xml:space="preserve">20. YY'da Felsefe-1 </v>
      </c>
      <c r="W56" s="6" t="str">
        <f>HLOOKUP(W$1,program!$E56:$J57,2,FALSE)</f>
        <v xml:space="preserve">20. YY'da Felsefe-1 </v>
      </c>
    </row>
    <row r="57" spans="1:23" s="34" customFormat="1" ht="15.75" thickBot="1" x14ac:dyDescent="0.25">
      <c r="A57" s="21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Sosyal Seçmeli Dersler, 5-i Dersleri ve Yabancı Dil Dersleri </v>
      </c>
      <c r="M60" s="6" t="str">
        <f>HLOOKUP(M$1,program!$E60:$J61,2,FALSE)</f>
        <v>Sosyal Seçmeli Dersler, 5-i Dersleri ve Yabancı Dil Dersleri </v>
      </c>
      <c r="N60" s="6" t="str">
        <f>HLOOKUP(N$1,program!$E60:$J61,2,FALSE)</f>
        <v>Sosyal Seçmeli Dersler, 5-i Dersleri ve Yabancı Dil Dersleri </v>
      </c>
      <c r="O60" s="6" t="str">
        <f>HLOOKUP(O$1,program!$E60:$J61,2,FALSE)</f>
        <v>Sosyal Seçmeli Dersler, 5-i Dersleri ve Yabancı Dil Dersleri </v>
      </c>
      <c r="P60" s="6" t="str">
        <f>HLOOKUP(P$1,program!$E60:$J61,2,FALSE)</f>
        <v>Sosyal Seçmeli Dersler, 5-i Dersleri ve Yabancı Dil Dersleri </v>
      </c>
      <c r="Q60" s="6" t="str">
        <f>HLOOKUP(Q$1,program!$E60:$J61,2,FALSE)</f>
        <v>Sosyal Seçmeli Dersler, 5-i Dersleri ve Yabancı Dil Dersleri </v>
      </c>
      <c r="R60" s="6" t="str">
        <f>HLOOKUP(R$1,program!$E60:$J61,2,FALSE)</f>
        <v>Sosyal Seçmeli Dersler, 5-i Dersleri ve Yabancı Dil Dersleri </v>
      </c>
      <c r="S60" s="6" t="str">
        <f>HLOOKUP(S$1,program!$E60:$J61,2,FALSE)</f>
        <v>Sosyal Seçmeli Dersler, 5-i Dersleri ve Yabancı Dil Dersleri </v>
      </c>
      <c r="T60" s="6" t="str">
        <f>HLOOKUP(T$1,program!$E60:$J61,2,FALSE)</f>
        <v>Sosyal Seçmeli Dersler, 5-i Dersleri ve Yabancı Dil Dersleri </v>
      </c>
      <c r="U60" s="6" t="str">
        <f>HLOOKUP(U$1,program!$E60:$J61,2,FALSE)</f>
        <v>Sosyal Seçmeli Dersler, 5-i Dersleri ve Yabancı Dil Dersleri </v>
      </c>
      <c r="V60" s="6" t="str">
        <f>HLOOKUP(V$1,program!$E60:$J61,2,FALSE)</f>
        <v>Sosyal Seçmeli Dersler, 5-i Dersleri ve Yabancı Dil Dersleri </v>
      </c>
      <c r="W60" s="6" t="str">
        <f>HLOOKUP(W$1,program!$E60:$J61,2,FALSE)</f>
        <v>Sosyal Seçmeli Dersler, 5-i Dersleri ve Yabancı Dil Dersleri </v>
      </c>
    </row>
    <row r="61" spans="1:23" s="34" customFormat="1" ht="15.75" thickBot="1" x14ac:dyDescent="0.25">
      <c r="A61" s="21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6">
        <f>Ders_Programı!A69</f>
        <v>44945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Felsefe Kavramları</v>
      </c>
      <c r="M68" s="6" t="str">
        <f>HLOOKUP(M$1,program!$E68:$J69,2,FALSE)</f>
        <v>Felsefe Kavramları</v>
      </c>
      <c r="N68" s="6" t="str">
        <f>HLOOKUP(N$1,program!$E68:$J69,2,FALSE)</f>
        <v>Felsefe Kavramları</v>
      </c>
      <c r="O68" s="6" t="str">
        <f>HLOOKUP(O$1,program!$E68:$J69,2,FALSE)</f>
        <v>Felsefe Kavramları</v>
      </c>
      <c r="P68" s="6" t="str">
        <f>HLOOKUP(P$1,program!$E68:$J69,2,FALSE)</f>
        <v>Felsefe Kavramları</v>
      </c>
      <c r="Q68" s="6" t="str">
        <f>HLOOKUP(Q$1,program!$E68:$J69,2,FALSE)</f>
        <v>Felsefe Kavramları</v>
      </c>
      <c r="R68" s="6" t="str">
        <f>HLOOKUP(R$1,program!$E68:$J69,2,FALSE)</f>
        <v>Felsefe Kavramları</v>
      </c>
      <c r="S68" s="6" t="str">
        <f>HLOOKUP(S$1,program!$E68:$J69,2,FALSE)</f>
        <v>Felsefe Kavramları</v>
      </c>
      <c r="T68" s="6" t="str">
        <f>HLOOKUP(T$1,program!$E68:$J69,2,FALSE)</f>
        <v>Felsefe Kavramları</v>
      </c>
      <c r="U68" s="6" t="str">
        <f>HLOOKUP(U$1,program!$E68:$J69,2,FALSE)</f>
        <v>Felsefe Kavramları</v>
      </c>
      <c r="V68" s="6" t="str">
        <f>HLOOKUP(V$1,program!$E68:$J69,2,FALSE)</f>
        <v>Felsefe Kavramları</v>
      </c>
      <c r="W68" s="6" t="str">
        <f>HLOOKUP(W$1,program!$E68:$J69,2,FALSE)</f>
        <v>Felsefe Kavramları</v>
      </c>
    </row>
    <row r="69" spans="1:23" s="34" customFormat="1" ht="15.75" thickBot="1" x14ac:dyDescent="0.25">
      <c r="A69" s="21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1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Biyoloji Felsefesi</v>
      </c>
      <c r="M74" s="6" t="str">
        <f>HLOOKUP(M$1,program!$E74:$J75,2,FALSE)</f>
        <v>Biyoloji Felsefesi</v>
      </c>
      <c r="N74" s="6" t="str">
        <f>HLOOKUP(N$1,program!$E74:$J75,2,FALSE)</f>
        <v>Biyoloji Felsefesi</v>
      </c>
      <c r="O74" s="6" t="str">
        <f>HLOOKUP(O$1,program!$E74:$J75,2,FALSE)</f>
        <v>Biyoloji Felsefesi</v>
      </c>
      <c r="P74" s="6" t="str">
        <f>HLOOKUP(P$1,program!$E74:$J75,2,FALSE)</f>
        <v>Biyoloji Felsefesi</v>
      </c>
      <c r="Q74" s="6" t="str">
        <f>HLOOKUP(Q$1,program!$E74:$J75,2,FALSE)</f>
        <v>Biyoloji Felsefesi</v>
      </c>
      <c r="R74" s="6" t="str">
        <f>HLOOKUP(R$1,program!$E74:$J75,2,FALSE)</f>
        <v>Biyoloji Felsefesi</v>
      </c>
      <c r="S74" s="6" t="str">
        <f>HLOOKUP(S$1,program!$E74:$J75,2,FALSE)</f>
        <v>Biyoloji Felsefesi</v>
      </c>
      <c r="T74" s="6" t="str">
        <f>HLOOKUP(T$1,program!$E74:$J75,2,FALSE)</f>
        <v>Biyoloji Felsefesi</v>
      </c>
      <c r="U74" s="6" t="str">
        <f>HLOOKUP(U$1,program!$E74:$J75,2,FALSE)</f>
        <v>Biyoloji Felsefesi</v>
      </c>
      <c r="V74" s="6" t="str">
        <f>HLOOKUP(V$1,program!$E74:$J75,2,FALSE)</f>
        <v>Biyoloji Felsefesi</v>
      </c>
      <c r="W74" s="6" t="str">
        <f>HLOOKUP(W$1,program!$E74:$J75,2,FALSE)</f>
        <v>Biyoloji Felsefesi</v>
      </c>
    </row>
    <row r="75" spans="1:23" s="34" customFormat="1" ht="15.75" thickBot="1" x14ac:dyDescent="0.25">
      <c r="A75" s="21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Din Felsefesi</v>
      </c>
      <c r="M78" s="6" t="str">
        <f>HLOOKUP(M$1,program!$E78:$J79,2,FALSE)</f>
        <v>Din Felsefesi</v>
      </c>
      <c r="N78" s="6" t="str">
        <f>HLOOKUP(N$1,program!$E78:$J79,2,FALSE)</f>
        <v>Din Felsefesi</v>
      </c>
      <c r="O78" s="6" t="str">
        <f>HLOOKUP(O$1,program!$E78:$J79,2,FALSE)</f>
        <v>Din Felsefesi</v>
      </c>
      <c r="P78" s="6" t="str">
        <f>HLOOKUP(P$1,program!$E78:$J79,2,FALSE)</f>
        <v>Din Felsefesi</v>
      </c>
      <c r="Q78" s="6" t="str">
        <f>HLOOKUP(Q$1,program!$E78:$J79,2,FALSE)</f>
        <v>Din Felsefesi</v>
      </c>
      <c r="R78" s="6" t="str">
        <f>HLOOKUP(R$1,program!$E78:$J79,2,FALSE)</f>
        <v>Din Felsefesi</v>
      </c>
      <c r="S78" s="6" t="str">
        <f>HLOOKUP(S$1,program!$E78:$J79,2,FALSE)</f>
        <v>Din Felsefesi</v>
      </c>
      <c r="T78" s="6" t="str">
        <f>HLOOKUP(T$1,program!$E78:$J79,2,FALSE)</f>
        <v>Din Felsefesi</v>
      </c>
      <c r="U78" s="6" t="str">
        <f>HLOOKUP(U$1,program!$E78:$J79,2,FALSE)</f>
        <v>Din Felsefesi</v>
      </c>
      <c r="V78" s="6" t="str">
        <f>HLOOKUP(V$1,program!$E78:$J79,2,FALSE)</f>
        <v>Din Felsefesi</v>
      </c>
      <c r="W78" s="6" t="str">
        <f>HLOOKUP(W$1,program!$E78:$J79,2,FALSE)</f>
        <v>Din Felsefesi</v>
      </c>
    </row>
    <row r="79" spans="1:23" s="34" customFormat="1" ht="15.75" thickBot="1" x14ac:dyDescent="0.25">
      <c r="A79" s="21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Varlık Felsefesi</v>
      </c>
      <c r="M82" s="6" t="str">
        <f>HLOOKUP(M$1,program!$E82:$J83,2,FALSE)</f>
        <v>Varlık Felsefesi</v>
      </c>
      <c r="N82" s="6" t="str">
        <f>HLOOKUP(N$1,program!$E82:$J83,2,FALSE)</f>
        <v>Varlık Felsefesi</v>
      </c>
      <c r="O82" s="6" t="str">
        <f>HLOOKUP(O$1,program!$E82:$J83,2,FALSE)</f>
        <v>Varlık Felsefesi</v>
      </c>
      <c r="P82" s="6" t="str">
        <f>HLOOKUP(P$1,program!$E82:$J83,2,FALSE)</f>
        <v>Varlık Felsefesi</v>
      </c>
      <c r="Q82" s="6" t="str">
        <f>HLOOKUP(Q$1,program!$E82:$J83,2,FALSE)</f>
        <v>Varlık Felsefesi</v>
      </c>
      <c r="R82" s="6" t="str">
        <f>HLOOKUP(R$1,program!$E82:$J83,2,FALSE)</f>
        <v>Varlık Felsefesi</v>
      </c>
      <c r="S82" s="6" t="str">
        <f>HLOOKUP(S$1,program!$E82:$J83,2,FALSE)</f>
        <v>Varlık Felsefesi</v>
      </c>
      <c r="T82" s="6" t="str">
        <f>HLOOKUP(T$1,program!$E82:$J83,2,FALSE)</f>
        <v>Varlık Felsefesi</v>
      </c>
      <c r="U82" s="6" t="str">
        <f>HLOOKUP(U$1,program!$E82:$J83,2,FALSE)</f>
        <v>Varlık Felsefesi</v>
      </c>
      <c r="V82" s="6" t="str">
        <f>HLOOKUP(V$1,program!$E82:$J83,2,FALSE)</f>
        <v>Varlık Felsefesi</v>
      </c>
      <c r="W82" s="6" t="str">
        <f>HLOOKUP(W$1,program!$E82:$J83,2,FALSE)</f>
        <v>Varlık Felsefesi</v>
      </c>
    </row>
    <row r="83" spans="1:23" s="34" customFormat="1" ht="15.75" thickBot="1" x14ac:dyDescent="0.25">
      <c r="A83" s="21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Fenomenoloji</v>
      </c>
      <c r="M86" s="6" t="str">
        <f>HLOOKUP(M$1,program!$E86:$J87,2,FALSE)</f>
        <v>Fenomenoloji</v>
      </c>
      <c r="N86" s="6" t="str">
        <f>HLOOKUP(N$1,program!$E86:$J87,2,FALSE)</f>
        <v>Fenomenoloji</v>
      </c>
      <c r="O86" s="6" t="str">
        <f>HLOOKUP(O$1,program!$E86:$J87,2,FALSE)</f>
        <v>Fenomenoloji</v>
      </c>
      <c r="P86" s="6" t="str">
        <f>HLOOKUP(P$1,program!$E86:$J87,2,FALSE)</f>
        <v>Fenomenoloji</v>
      </c>
      <c r="Q86" s="6" t="str">
        <f>HLOOKUP(Q$1,program!$E86:$J87,2,FALSE)</f>
        <v>Fenomenoloji</v>
      </c>
      <c r="R86" s="6" t="str">
        <f>HLOOKUP(R$1,program!$E86:$J87,2,FALSE)</f>
        <v>Fenomenoloji</v>
      </c>
      <c r="S86" s="6" t="str">
        <f>HLOOKUP(S$1,program!$E86:$J87,2,FALSE)</f>
        <v>Fenomenoloji</v>
      </c>
      <c r="T86" s="6" t="str">
        <f>HLOOKUP(T$1,program!$E86:$J87,2,FALSE)</f>
        <v>Fenomenoloji</v>
      </c>
      <c r="U86" s="6" t="str">
        <f>HLOOKUP(U$1,program!$E86:$J87,2,FALSE)</f>
        <v>Fenomenoloji</v>
      </c>
      <c r="V86" s="6" t="str">
        <f>HLOOKUP(V$1,program!$E86:$J87,2,FALSE)</f>
        <v>Fenomenoloji</v>
      </c>
      <c r="W86" s="6" t="str">
        <f>HLOOKUP(W$1,program!$E86:$J87,2,FALSE)</f>
        <v>Fenomenoloji</v>
      </c>
    </row>
    <row r="87" spans="1:23" s="34" customFormat="1" ht="15.75" customHeight="1" thickBot="1" x14ac:dyDescent="0.25">
      <c r="A87" s="21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6">
        <f>Ders_Programı!A91</f>
        <v>44946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Psikolojiye Giriş</v>
      </c>
      <c r="M90" s="6" t="str">
        <f>HLOOKUP(M$1,program!$E90:$J91,2,FALSE)</f>
        <v>Psikolojiye Giriş</v>
      </c>
      <c r="N90" s="6" t="str">
        <f>HLOOKUP(N$1,program!$E90:$J91,2,FALSE)</f>
        <v>Psikolojiye Giriş</v>
      </c>
      <c r="O90" s="6" t="str">
        <f>HLOOKUP(O$1,program!$E90:$J91,2,FALSE)</f>
        <v>Psikolojiye Giriş</v>
      </c>
      <c r="P90" s="6" t="str">
        <f>HLOOKUP(P$1,program!$E90:$J91,2,FALSE)</f>
        <v>Psikolojiye Giriş</v>
      </c>
      <c r="Q90" s="6" t="str">
        <f>HLOOKUP(Q$1,program!$E90:$J91,2,FALSE)</f>
        <v>Psikolojiye Giriş</v>
      </c>
      <c r="R90" s="6" t="str">
        <f>HLOOKUP(R$1,program!$E90:$J91,2,FALSE)</f>
        <v>Psikolojiye Giriş</v>
      </c>
      <c r="S90" s="6" t="str">
        <f>HLOOKUP(S$1,program!$E90:$J91,2,FALSE)</f>
        <v>Psikolojiye Giriş</v>
      </c>
      <c r="T90" s="6" t="str">
        <f>HLOOKUP(T$1,program!$E90:$J91,2,FALSE)</f>
        <v>Psikolojiye Giriş</v>
      </c>
      <c r="U90" s="6" t="str">
        <f>HLOOKUP(U$1,program!$E90:$J91,2,FALSE)</f>
        <v>Psikolojiye Giriş</v>
      </c>
      <c r="V90" s="6" t="str">
        <f>HLOOKUP(V$1,program!$E90:$J91,2,FALSE)</f>
        <v>Psikolojiye Giriş</v>
      </c>
      <c r="W90" s="6" t="str">
        <f>HLOOKUP(W$1,program!$E90:$J91,2,FALSE)</f>
        <v>Psikolojiye Giriş</v>
      </c>
    </row>
    <row r="91" spans="1:23" s="34" customFormat="1" ht="15.75" thickBot="1" x14ac:dyDescent="0.25">
      <c r="A91" s="21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1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Tarih Felsefesi</v>
      </c>
      <c r="M96" s="6" t="str">
        <f>HLOOKUP(M$1,program!$E96:$J97,2,FALSE)</f>
        <v>Tarih Felsefesi</v>
      </c>
      <c r="N96" s="6" t="str">
        <f>HLOOKUP(N$1,program!$E96:$J97,2,FALSE)</f>
        <v>Tarih Felsefesi</v>
      </c>
      <c r="O96" s="6" t="str">
        <f>HLOOKUP(O$1,program!$E96:$J97,2,FALSE)</f>
        <v>Tarih Felsefesi</v>
      </c>
      <c r="P96" s="6" t="str">
        <f>HLOOKUP(P$1,program!$E96:$J97,2,FALSE)</f>
        <v>Tarih Felsefesi</v>
      </c>
      <c r="Q96" s="6" t="str">
        <f>HLOOKUP(Q$1,program!$E96:$J97,2,FALSE)</f>
        <v>Tarih Felsefesi</v>
      </c>
      <c r="R96" s="6" t="str">
        <f>HLOOKUP(R$1,program!$E96:$J97,2,FALSE)</f>
        <v>Tarih Felsefesi</v>
      </c>
      <c r="S96" s="6" t="str">
        <f>HLOOKUP(S$1,program!$E96:$J97,2,FALSE)</f>
        <v>Tarih Felsefesi</v>
      </c>
      <c r="T96" s="6" t="str">
        <f>HLOOKUP(T$1,program!$E96:$J97,2,FALSE)</f>
        <v>Tarih Felsefesi</v>
      </c>
      <c r="U96" s="6" t="str">
        <f>HLOOKUP(U$1,program!$E96:$J97,2,FALSE)</f>
        <v>Tarih Felsefesi</v>
      </c>
      <c r="V96" s="6" t="str">
        <f>HLOOKUP(V$1,program!$E96:$J97,2,FALSE)</f>
        <v>Tarih Felsefesi</v>
      </c>
      <c r="W96" s="6" t="str">
        <f>HLOOKUP(W$1,program!$E96:$J97,2,FALSE)</f>
        <v>Tarih Felsefesi</v>
      </c>
    </row>
    <row r="97" spans="1:23" s="34" customFormat="1" ht="15.75" thickBot="1" x14ac:dyDescent="0.25">
      <c r="A97" s="21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Bilim Tarihi</v>
      </c>
      <c r="M100" s="6" t="str">
        <f>HLOOKUP(M$1,program!$E100:$J101,2,FALSE)</f>
        <v>Bilim Tarihi</v>
      </c>
      <c r="N100" s="6" t="str">
        <f>HLOOKUP(N$1,program!$E100:$J101,2,FALSE)</f>
        <v>Bilim Tarihi</v>
      </c>
      <c r="O100" s="6" t="str">
        <f>HLOOKUP(O$1,program!$E100:$J101,2,FALSE)</f>
        <v>Bilim Tarihi</v>
      </c>
      <c r="P100" s="6" t="str">
        <f>HLOOKUP(P$1,program!$E100:$J101,2,FALSE)</f>
        <v>Bilim Tarihi</v>
      </c>
      <c r="Q100" s="6" t="str">
        <f>HLOOKUP(Q$1,program!$E100:$J101,2,FALSE)</f>
        <v>Bilim Tarihi</v>
      </c>
      <c r="R100" s="6" t="str">
        <f>HLOOKUP(R$1,program!$E100:$J101,2,FALSE)</f>
        <v>Bilim Tarihi</v>
      </c>
      <c r="S100" s="6" t="str">
        <f>HLOOKUP(S$1,program!$E100:$J101,2,FALSE)</f>
        <v>Bilim Tarihi</v>
      </c>
      <c r="T100" s="6" t="str">
        <f>HLOOKUP(T$1,program!$E100:$J101,2,FALSE)</f>
        <v>Bilim Tarihi</v>
      </c>
      <c r="U100" s="6" t="str">
        <f>HLOOKUP(U$1,program!$E100:$J101,2,FALSE)</f>
        <v>Bilim Tarihi</v>
      </c>
      <c r="V100" s="6" t="str">
        <f>HLOOKUP(V$1,program!$E100:$J101,2,FALSE)</f>
        <v>Bilim Tarihi</v>
      </c>
      <c r="W100" s="6" t="str">
        <f>HLOOKUP(W$1,program!$E100:$J101,2,FALSE)</f>
        <v>Bilim Tarihi</v>
      </c>
    </row>
    <row r="101" spans="1:23" s="34" customFormat="1" ht="15.75" thickBot="1" x14ac:dyDescent="0.25">
      <c r="A101" s="21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Türk Düşünce Tarrihi</v>
      </c>
      <c r="M104" s="6" t="str">
        <f>HLOOKUP(M$1,program!$E104:$J105,2,FALSE)</f>
        <v>Türk Düşünce Tarrihi</v>
      </c>
      <c r="N104" s="6" t="str">
        <f>HLOOKUP(N$1,program!$E104:$J105,2,FALSE)</f>
        <v>Türk Düşünce Tarrihi</v>
      </c>
      <c r="O104" s="6" t="str">
        <f>HLOOKUP(O$1,program!$E104:$J105,2,FALSE)</f>
        <v>Türk Düşünce Tarrihi</v>
      </c>
      <c r="P104" s="6" t="str">
        <f>HLOOKUP(P$1,program!$E104:$J105,2,FALSE)</f>
        <v>Türk Düşünce Tarrihi</v>
      </c>
      <c r="Q104" s="6" t="str">
        <f>HLOOKUP(Q$1,program!$E104:$J105,2,FALSE)</f>
        <v>Türk Düşünce Tarrihi</v>
      </c>
      <c r="R104" s="6" t="str">
        <f>HLOOKUP(R$1,program!$E104:$J105,2,FALSE)</f>
        <v>Türk Düşünce Tarrihi</v>
      </c>
      <c r="S104" s="6" t="str">
        <f>HLOOKUP(S$1,program!$E104:$J105,2,FALSE)</f>
        <v>Türk Düşünce Tarrihi</v>
      </c>
      <c r="T104" s="6" t="str">
        <f>HLOOKUP(T$1,program!$E104:$J105,2,FALSE)</f>
        <v>Türk Düşünce Tarrihi</v>
      </c>
      <c r="U104" s="6" t="str">
        <f>HLOOKUP(U$1,program!$E104:$J105,2,FALSE)</f>
        <v>Türk Düşünce Tarrihi</v>
      </c>
      <c r="V104" s="6" t="str">
        <f>HLOOKUP(V$1,program!$E104:$J105,2,FALSE)</f>
        <v>Türk Düşünce Tarrihi</v>
      </c>
      <c r="W104" s="6" t="str">
        <f>HLOOKUP(W$1,program!$E104:$J105,2,FALSE)</f>
        <v>Türk Düşünce Tarrihi</v>
      </c>
    </row>
    <row r="105" spans="1:23" s="34" customFormat="1" ht="15.75" thickBot="1" x14ac:dyDescent="0.25">
      <c r="A105" s="21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6">
        <f>Ders_Programı!A113</f>
        <v>44947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2022-2023 AÇIKÖĞRETİM PROGRAMLARI GÜZ DÖNEM SONU SINAVI</v>
      </c>
      <c r="M112" s="6" t="str">
        <f>HLOOKUP(M$1,program!$E112:$J113,2,FALSE)</f>
        <v>2022-2023 AÇIKÖĞRETİM PROGRAMLARI GÜZ DÖNEM SONU SINAVI</v>
      </c>
      <c r="N112" s="6" t="str">
        <f>HLOOKUP(N$1,program!$E112:$J113,2,FALSE)</f>
        <v>2022-2023 AÇIKÖĞRETİM PROGRAMLARI GÜZ DÖNEM SONU SINAVI</v>
      </c>
      <c r="O112" s="6" t="str">
        <f>HLOOKUP(O$1,program!$E112:$J113,2,FALSE)</f>
        <v>2022-2023 AÇIKÖĞRETİM PROGRAMLARI GÜZ DÖNEM SONU SINAVI</v>
      </c>
      <c r="P112" s="6" t="str">
        <f>HLOOKUP(P$1,program!$E112:$J113,2,FALSE)</f>
        <v>2022-2023 AÇIKÖĞRETİM PROGRAMLARI GÜZ DÖNEM SONU SINAVI</v>
      </c>
      <c r="Q112" s="6" t="str">
        <f>HLOOKUP(Q$1,program!$E112:$J113,2,FALSE)</f>
        <v>2022-2023 AÇIKÖĞRETİM PROGRAMLARI GÜZ DÖNEM SONU SINAVI</v>
      </c>
      <c r="R112" s="6" t="str">
        <f>HLOOKUP(R$1,program!$E112:$J113,2,FALSE)</f>
        <v>2022-2023 AÇIKÖĞRETİM PROGRAMLARI GÜZ DÖNEM SONU SINAVI</v>
      </c>
      <c r="S112" s="6" t="str">
        <f>HLOOKUP(S$1,program!$E112:$J113,2,FALSE)</f>
        <v>2022-2023 AÇIKÖĞRETİM PROGRAMLARI GÜZ DÖNEM SONU SINAVI</v>
      </c>
      <c r="T112" s="6" t="str">
        <f>HLOOKUP(T$1,program!$E112:$J113,2,FALSE)</f>
        <v>2022-2023 AÇIKÖĞRETİM PROGRAMLARI GÜZ DÖNEM SONU SINAVI</v>
      </c>
      <c r="U112" s="6" t="str">
        <f>HLOOKUP(U$1,program!$E112:$J113,2,FALSE)</f>
        <v>2022-2023 AÇIKÖĞRETİM PROGRAMLARI GÜZ DÖNEM SONU SINAVI</v>
      </c>
      <c r="V112" s="6" t="str">
        <f>HLOOKUP(V$1,program!$E112:$J113,2,FALSE)</f>
        <v>2022-2023 AÇIKÖĞRETİM PROGRAMLARI GÜZ DÖNEM SONU SINAVI</v>
      </c>
      <c r="W112" s="6" t="str">
        <f>HLOOKUP(W$1,program!$E112:$J113,2,FALSE)</f>
        <v>2022-2023 AÇIKÖĞRETİM PROGRAMLARI GÜZ DÖNEM SONU SINAVI</v>
      </c>
    </row>
    <row r="113" spans="1:23" s="34" customFormat="1" ht="15.75" thickBot="1" x14ac:dyDescent="0.25">
      <c r="A113" s="21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str">
        <f>HLOOKUP(L$1,program!$E114:$J115,2,FALSE)</f>
        <v>2022-2023 AÇIKÖĞRETİM PROGRAMLARI GÜZ DÖNEM SONU SINAVI</v>
      </c>
      <c r="M114" s="6" t="str">
        <f>HLOOKUP(M$1,program!$E114:$J115,2,FALSE)</f>
        <v>2022-2023 AÇIKÖĞRETİM PROGRAMLARI GÜZ DÖNEM SONU SINAVI</v>
      </c>
      <c r="N114" s="6" t="str">
        <f>HLOOKUP(N$1,program!$E114:$J115,2,FALSE)</f>
        <v>2022-2023 AÇIKÖĞRETİM PROGRAMLARI GÜZ DÖNEM SONU SINAVI</v>
      </c>
      <c r="O114" s="6" t="str">
        <f>HLOOKUP(O$1,program!$E114:$J115,2,FALSE)</f>
        <v>2022-2023 AÇIKÖĞRETİM PROGRAMLARI GÜZ DÖNEM SONU SINAVI</v>
      </c>
      <c r="P114" s="6" t="str">
        <f>HLOOKUP(P$1,program!$E114:$J115,2,FALSE)</f>
        <v>2022-2023 AÇIKÖĞRETİM PROGRAMLARI GÜZ DÖNEM SONU SINAVI</v>
      </c>
      <c r="Q114" s="6" t="str">
        <f>HLOOKUP(Q$1,program!$E114:$J115,2,FALSE)</f>
        <v>2022-2023 AÇIKÖĞRETİM PROGRAMLARI GÜZ DÖNEM SONU SINAVI</v>
      </c>
      <c r="R114" s="6" t="str">
        <f>HLOOKUP(R$1,program!$E114:$J115,2,FALSE)</f>
        <v>2022-2023 AÇIKÖĞRETİM PROGRAMLARI GÜZ DÖNEM SONU SINAVI</v>
      </c>
      <c r="S114" s="6" t="str">
        <f>HLOOKUP(S$1,program!$E114:$J115,2,FALSE)</f>
        <v>2022-2023 AÇIKÖĞRETİM PROGRAMLARI GÜZ DÖNEM SONU SINAVI</v>
      </c>
      <c r="T114" s="6" t="str">
        <f>HLOOKUP(T$1,program!$E114:$J115,2,FALSE)</f>
        <v>2022-2023 AÇIKÖĞRETİM PROGRAMLARI GÜZ DÖNEM SONU SINAVI</v>
      </c>
      <c r="U114" s="6" t="str">
        <f>HLOOKUP(U$1,program!$E114:$J115,2,FALSE)</f>
        <v>2022-2023 AÇIKÖĞRETİM PROGRAMLARI GÜZ DÖNEM SONU SINAVI</v>
      </c>
      <c r="V114" s="6" t="str">
        <f>HLOOKUP(V$1,program!$E114:$J115,2,FALSE)</f>
        <v>2022-2023 AÇIKÖĞRETİM PROGRAMLARI GÜZ DÖNEM SONU SINAVI</v>
      </c>
      <c r="W114" s="6" t="str">
        <f>HLOOKUP(W$1,program!$E114:$J115,2,FALSE)</f>
        <v>2022-2023 AÇIKÖĞRETİM PROGRAMLARI GÜZ DÖNEM SONU SINAVI</v>
      </c>
    </row>
    <row r="115" spans="1:23" s="34" customFormat="1" ht="15.75" thickBot="1" x14ac:dyDescent="0.25">
      <c r="A115" s="21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2022-2023 AÇIKÖĞRETİM PROGRAMLARI GÜZ DÖNEM SONU SINAVI</v>
      </c>
      <c r="M116" s="6" t="str">
        <f>HLOOKUP(M$1,program!$E116:$J117,2,FALSE)</f>
        <v>2022-2023 AÇIKÖĞRETİM PROGRAMLARI GÜZ DÖNEM SONU SINAVI</v>
      </c>
      <c r="N116" s="6" t="str">
        <f>HLOOKUP(N$1,program!$E116:$J117,2,FALSE)</f>
        <v>2022-2023 AÇIKÖĞRETİM PROGRAMLARI GÜZ DÖNEM SONU SINAVI</v>
      </c>
      <c r="O116" s="6" t="str">
        <f>HLOOKUP(O$1,program!$E116:$J117,2,FALSE)</f>
        <v>2022-2023 AÇIKÖĞRETİM PROGRAMLARI GÜZ DÖNEM SONU SINAVI</v>
      </c>
      <c r="P116" s="6" t="str">
        <f>HLOOKUP(P$1,program!$E116:$J117,2,FALSE)</f>
        <v>2022-2023 AÇIKÖĞRETİM PROGRAMLARI GÜZ DÖNEM SONU SINAVI</v>
      </c>
      <c r="Q116" s="6" t="str">
        <f>HLOOKUP(Q$1,program!$E116:$J117,2,FALSE)</f>
        <v>2022-2023 AÇIKÖĞRETİM PROGRAMLARI GÜZ DÖNEM SONU SINAVI</v>
      </c>
      <c r="R116" s="6" t="str">
        <f>HLOOKUP(R$1,program!$E116:$J117,2,FALSE)</f>
        <v>2022-2023 AÇIKÖĞRETİM PROGRAMLARI GÜZ DÖNEM SONU SINAVI</v>
      </c>
      <c r="S116" s="6" t="str">
        <f>HLOOKUP(S$1,program!$E116:$J117,2,FALSE)</f>
        <v>2022-2023 AÇIKÖĞRETİM PROGRAMLARI GÜZ DÖNEM SONU SINAVI</v>
      </c>
      <c r="T116" s="6" t="str">
        <f>HLOOKUP(T$1,program!$E116:$J117,2,FALSE)</f>
        <v>2022-2023 AÇIKÖĞRETİM PROGRAMLARI GÜZ DÖNEM SONU SINAVI</v>
      </c>
      <c r="U116" s="6" t="str">
        <f>HLOOKUP(U$1,program!$E116:$J117,2,FALSE)</f>
        <v>2022-2023 AÇIKÖĞRETİM PROGRAMLARI GÜZ DÖNEM SONU SINAVI</v>
      </c>
      <c r="V116" s="6" t="str">
        <f>HLOOKUP(V$1,program!$E116:$J117,2,FALSE)</f>
        <v>2022-2023 AÇIKÖĞRETİM PROGRAMLARI GÜZ DÖNEM SONU SINAVI</v>
      </c>
      <c r="W116" s="6" t="str">
        <f>HLOOKUP(W$1,program!$E116:$J117,2,FALSE)</f>
        <v>2022-2023 AÇIKÖĞRETİM PROGRAMLARI GÜZ DÖNEM SONU SINAVI</v>
      </c>
    </row>
    <row r="117" spans="1:23" s="34" customFormat="1" ht="15.75" thickBot="1" x14ac:dyDescent="0.25">
      <c r="A117" s="21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2022-2023 AÇIKÖĞRETİM PROGRAMLARI GÜZ DÖNEM SONU SINAVI</v>
      </c>
      <c r="M118" s="6" t="str">
        <f>HLOOKUP(M$1,program!$E118:$J119,2,FALSE)</f>
        <v>2022-2023 AÇIKÖĞRETİM PROGRAMLARI GÜZ DÖNEM SONU SINAVI</v>
      </c>
      <c r="N118" s="6" t="str">
        <f>HLOOKUP(N$1,program!$E118:$J119,2,FALSE)</f>
        <v>2022-2023 AÇIKÖĞRETİM PROGRAMLARI GÜZ DÖNEM SONU SINAVI</v>
      </c>
      <c r="O118" s="6" t="str">
        <f>HLOOKUP(O$1,program!$E118:$J119,2,FALSE)</f>
        <v>2022-2023 AÇIKÖĞRETİM PROGRAMLARI GÜZ DÖNEM SONU SINAVI</v>
      </c>
      <c r="P118" s="6" t="str">
        <f>HLOOKUP(P$1,program!$E118:$J119,2,FALSE)</f>
        <v>2022-2023 AÇIKÖĞRETİM PROGRAMLARI GÜZ DÖNEM SONU SINAVI</v>
      </c>
      <c r="Q118" s="6" t="str">
        <f>HLOOKUP(Q$1,program!$E118:$J119,2,FALSE)</f>
        <v>2022-2023 AÇIKÖĞRETİM PROGRAMLARI GÜZ DÖNEM SONU SINAVI</v>
      </c>
      <c r="R118" s="6" t="str">
        <f>HLOOKUP(R$1,program!$E118:$J119,2,FALSE)</f>
        <v>2022-2023 AÇIKÖĞRETİM PROGRAMLARI GÜZ DÖNEM SONU SINAVI</v>
      </c>
      <c r="S118" s="6" t="str">
        <f>HLOOKUP(S$1,program!$E118:$J119,2,FALSE)</f>
        <v>2022-2023 AÇIKÖĞRETİM PROGRAMLARI GÜZ DÖNEM SONU SINAVI</v>
      </c>
      <c r="T118" s="6" t="str">
        <f>HLOOKUP(T$1,program!$E118:$J119,2,FALSE)</f>
        <v>2022-2023 AÇIKÖĞRETİM PROGRAMLARI GÜZ DÖNEM SONU SINAVI</v>
      </c>
      <c r="U118" s="6" t="str">
        <f>HLOOKUP(U$1,program!$E118:$J119,2,FALSE)</f>
        <v>2022-2023 AÇIKÖĞRETİM PROGRAMLARI GÜZ DÖNEM SONU SINAVI</v>
      </c>
      <c r="V118" s="6" t="str">
        <f>HLOOKUP(V$1,program!$E118:$J119,2,FALSE)</f>
        <v>2022-2023 AÇIKÖĞRETİM PROGRAMLARI GÜZ DÖNEM SONU SINAVI</v>
      </c>
      <c r="W118" s="6" t="str">
        <f>HLOOKUP(W$1,program!$E118:$J119,2,FALSE)</f>
        <v>2022-2023 AÇIKÖĞRETİM PROGRAMLARI GÜZ DÖNEM SONU SINAVI</v>
      </c>
    </row>
    <row r="119" spans="1:23" s="34" customFormat="1" ht="15.75" thickBot="1" x14ac:dyDescent="0.25">
      <c r="A119" s="21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str">
        <f>HLOOKUP(L$1,program!$E120:$J121,2,FALSE)</f>
        <v>2022-2023 AÇIKÖĞRETİM PROGRAMLARI GÜZ DÖNEM SONU SINAVI</v>
      </c>
      <c r="M120" s="6" t="str">
        <f>HLOOKUP(M$1,program!$E120:$J121,2,FALSE)</f>
        <v>2022-2023 AÇIKÖĞRETİM PROGRAMLARI GÜZ DÖNEM SONU SINAVI</v>
      </c>
      <c r="N120" s="6" t="str">
        <f>HLOOKUP(N$1,program!$E120:$J121,2,FALSE)</f>
        <v>2022-2023 AÇIKÖĞRETİM PROGRAMLARI GÜZ DÖNEM SONU SINAVI</v>
      </c>
      <c r="O120" s="6" t="str">
        <f>HLOOKUP(O$1,program!$E120:$J121,2,FALSE)</f>
        <v>2022-2023 AÇIKÖĞRETİM PROGRAMLARI GÜZ DÖNEM SONU SINAVI</v>
      </c>
      <c r="P120" s="6" t="str">
        <f>HLOOKUP(P$1,program!$E120:$J121,2,FALSE)</f>
        <v>2022-2023 AÇIKÖĞRETİM PROGRAMLARI GÜZ DÖNEM SONU SINAVI</v>
      </c>
      <c r="Q120" s="6" t="str">
        <f>HLOOKUP(Q$1,program!$E120:$J121,2,FALSE)</f>
        <v>2022-2023 AÇIKÖĞRETİM PROGRAMLARI GÜZ DÖNEM SONU SINAVI</v>
      </c>
      <c r="R120" s="6" t="str">
        <f>HLOOKUP(R$1,program!$E120:$J121,2,FALSE)</f>
        <v>2022-2023 AÇIKÖĞRETİM PROGRAMLARI GÜZ DÖNEM SONU SINAVI</v>
      </c>
      <c r="S120" s="6" t="str">
        <f>HLOOKUP(S$1,program!$E120:$J121,2,FALSE)</f>
        <v>2022-2023 AÇIKÖĞRETİM PROGRAMLARI GÜZ DÖNEM SONU SINAVI</v>
      </c>
      <c r="T120" s="6" t="str">
        <f>HLOOKUP(T$1,program!$E120:$J121,2,FALSE)</f>
        <v>2022-2023 AÇIKÖĞRETİM PROGRAMLARI GÜZ DÖNEM SONU SINAVI</v>
      </c>
      <c r="U120" s="6" t="str">
        <f>HLOOKUP(U$1,program!$E120:$J121,2,FALSE)</f>
        <v>2022-2023 AÇIKÖĞRETİM PROGRAMLARI GÜZ DÖNEM SONU SINAVI</v>
      </c>
      <c r="V120" s="6" t="str">
        <f>HLOOKUP(V$1,program!$E120:$J121,2,FALSE)</f>
        <v>2022-2023 AÇIKÖĞRETİM PROGRAMLARI GÜZ DÖNEM SONU SINAVI</v>
      </c>
      <c r="W120" s="6" t="str">
        <f>HLOOKUP(W$1,program!$E120:$J121,2,FALSE)</f>
        <v>2022-2023 AÇIKÖĞRETİM PROGRAMLARI GÜZ DÖNEM SONU SINAVI</v>
      </c>
    </row>
    <row r="121" spans="1:23" s="34" customFormat="1" ht="15.75" customHeight="1" thickBot="1" x14ac:dyDescent="0.25">
      <c r="A121" s="21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2022-2023 AÇIKÖĞRETİM PROGRAMLARI GÜZ DÖNEM SONU SINAVI</v>
      </c>
      <c r="M122" s="6" t="str">
        <f>HLOOKUP(M$1,program!$E122:$J123,2,FALSE)</f>
        <v>2022-2023 AÇIKÖĞRETİM PROGRAMLARI GÜZ DÖNEM SONU SINAVI</v>
      </c>
      <c r="N122" s="6" t="str">
        <f>HLOOKUP(N$1,program!$E122:$J123,2,FALSE)</f>
        <v>2022-2023 AÇIKÖĞRETİM PROGRAMLARI GÜZ DÖNEM SONU SINAVI</v>
      </c>
      <c r="O122" s="6" t="str">
        <f>HLOOKUP(O$1,program!$E122:$J123,2,FALSE)</f>
        <v>2022-2023 AÇIKÖĞRETİM PROGRAMLARI GÜZ DÖNEM SONU SINAVI</v>
      </c>
      <c r="P122" s="6" t="str">
        <f>HLOOKUP(P$1,program!$E122:$J123,2,FALSE)</f>
        <v>2022-2023 AÇIKÖĞRETİM PROGRAMLARI GÜZ DÖNEM SONU SINAVI</v>
      </c>
      <c r="Q122" s="6" t="str">
        <f>HLOOKUP(Q$1,program!$E122:$J123,2,FALSE)</f>
        <v>2022-2023 AÇIKÖĞRETİM PROGRAMLARI GÜZ DÖNEM SONU SINAVI</v>
      </c>
      <c r="R122" s="6" t="str">
        <f>HLOOKUP(R$1,program!$E122:$J123,2,FALSE)</f>
        <v>2022-2023 AÇIKÖĞRETİM PROGRAMLARI GÜZ DÖNEM SONU SINAVI</v>
      </c>
      <c r="S122" s="6" t="str">
        <f>HLOOKUP(S$1,program!$E122:$J123,2,FALSE)</f>
        <v>2022-2023 AÇIKÖĞRETİM PROGRAMLARI GÜZ DÖNEM SONU SINAVI</v>
      </c>
      <c r="T122" s="6" t="str">
        <f>HLOOKUP(T$1,program!$E122:$J123,2,FALSE)</f>
        <v>2022-2023 AÇIKÖĞRETİM PROGRAMLARI GÜZ DÖNEM SONU SINAVI</v>
      </c>
      <c r="U122" s="6" t="str">
        <f>HLOOKUP(U$1,program!$E122:$J123,2,FALSE)</f>
        <v>2022-2023 AÇIKÖĞRETİM PROGRAMLARI GÜZ DÖNEM SONU SINAVI</v>
      </c>
      <c r="V122" s="6" t="str">
        <f>HLOOKUP(V$1,program!$E122:$J123,2,FALSE)</f>
        <v>2022-2023 AÇIKÖĞRETİM PROGRAMLARI GÜZ DÖNEM SONU SINAVI</v>
      </c>
      <c r="W122" s="6" t="str">
        <f>HLOOKUP(W$1,program!$E122:$J123,2,FALSE)</f>
        <v>2022-2023 AÇIKÖĞRETİM PROGRAMLARI GÜZ DÖNEM SONU SINAVI</v>
      </c>
    </row>
    <row r="123" spans="1:23" s="34" customFormat="1" ht="15.75" thickBot="1" x14ac:dyDescent="0.25">
      <c r="A123" s="21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str">
        <f>HLOOKUP(L$1,program!$E124:$J125,2,FALSE)</f>
        <v>2022-2023 AÇIKÖĞRETİM PROGRAMLARI GÜZ DÖNEM SONU SINAVI</v>
      </c>
      <c r="M124" s="6" t="str">
        <f>HLOOKUP(M$1,program!$E124:$J125,2,FALSE)</f>
        <v>2022-2023 AÇIKÖĞRETİM PROGRAMLARI GÜZ DÖNEM SONU SINAVI</v>
      </c>
      <c r="N124" s="6" t="str">
        <f>HLOOKUP(N$1,program!$E124:$J125,2,FALSE)</f>
        <v>2022-2023 AÇIKÖĞRETİM PROGRAMLARI GÜZ DÖNEM SONU SINAVI</v>
      </c>
      <c r="O124" s="6" t="str">
        <f>HLOOKUP(O$1,program!$E124:$J125,2,FALSE)</f>
        <v>2022-2023 AÇIKÖĞRETİM PROGRAMLARI GÜZ DÖNEM SONU SINAVI</v>
      </c>
      <c r="P124" s="6" t="str">
        <f>HLOOKUP(P$1,program!$E124:$J125,2,FALSE)</f>
        <v>2022-2023 AÇIKÖĞRETİM PROGRAMLARI GÜZ DÖNEM SONU SINAVI</v>
      </c>
      <c r="Q124" s="6" t="str">
        <f>HLOOKUP(Q$1,program!$E124:$J125,2,FALSE)</f>
        <v>2022-2023 AÇIKÖĞRETİM PROGRAMLARI GÜZ DÖNEM SONU SINAVI</v>
      </c>
      <c r="R124" s="6" t="str">
        <f>HLOOKUP(R$1,program!$E124:$J125,2,FALSE)</f>
        <v>2022-2023 AÇIKÖĞRETİM PROGRAMLARI GÜZ DÖNEM SONU SINAVI</v>
      </c>
      <c r="S124" s="6" t="str">
        <f>HLOOKUP(S$1,program!$E124:$J125,2,FALSE)</f>
        <v>2022-2023 AÇIKÖĞRETİM PROGRAMLARI GÜZ DÖNEM SONU SINAVI</v>
      </c>
      <c r="T124" s="6" t="str">
        <f>HLOOKUP(T$1,program!$E124:$J125,2,FALSE)</f>
        <v>2022-2023 AÇIKÖĞRETİM PROGRAMLARI GÜZ DÖNEM SONU SINAVI</v>
      </c>
      <c r="U124" s="6" t="str">
        <f>HLOOKUP(U$1,program!$E124:$J125,2,FALSE)</f>
        <v>2022-2023 AÇIKÖĞRETİM PROGRAMLARI GÜZ DÖNEM SONU SINAVI</v>
      </c>
      <c r="V124" s="6" t="str">
        <f>HLOOKUP(V$1,program!$E124:$J125,2,FALSE)</f>
        <v>2022-2023 AÇIKÖĞRETİM PROGRAMLARI GÜZ DÖNEM SONU SINAVI</v>
      </c>
      <c r="W124" s="6" t="str">
        <f>HLOOKUP(W$1,program!$E124:$J125,2,FALSE)</f>
        <v>2022-2023 AÇIKÖĞRETİM PROGRAMLARI GÜZ DÖNEM SONU SINAVI</v>
      </c>
    </row>
    <row r="125" spans="1:23" s="34" customFormat="1" ht="15.75" thickBot="1" x14ac:dyDescent="0.25">
      <c r="A125" s="21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2022-2023 AÇIKÖĞRETİM PROGRAMLARI GÜZ DÖNEM SONU SINAVI</v>
      </c>
      <c r="M126" s="6" t="str">
        <f>HLOOKUP(M$1,program!$E126:$J127,2,FALSE)</f>
        <v>2022-2023 AÇIKÖĞRETİM PROGRAMLARI GÜZ DÖNEM SONU SINAVI</v>
      </c>
      <c r="N126" s="6" t="str">
        <f>HLOOKUP(N$1,program!$E126:$J127,2,FALSE)</f>
        <v>2022-2023 AÇIKÖĞRETİM PROGRAMLARI GÜZ DÖNEM SONU SINAVI</v>
      </c>
      <c r="O126" s="6" t="str">
        <f>HLOOKUP(O$1,program!$E126:$J127,2,FALSE)</f>
        <v>2022-2023 AÇIKÖĞRETİM PROGRAMLARI GÜZ DÖNEM SONU SINAVI</v>
      </c>
      <c r="P126" s="6" t="str">
        <f>HLOOKUP(P$1,program!$E126:$J127,2,FALSE)</f>
        <v>2022-2023 AÇIKÖĞRETİM PROGRAMLARI GÜZ DÖNEM SONU SINAVI</v>
      </c>
      <c r="Q126" s="6" t="str">
        <f>HLOOKUP(Q$1,program!$E126:$J127,2,FALSE)</f>
        <v>2022-2023 AÇIKÖĞRETİM PROGRAMLARI GÜZ DÖNEM SONU SINAVI</v>
      </c>
      <c r="R126" s="6" t="str">
        <f>HLOOKUP(R$1,program!$E126:$J127,2,FALSE)</f>
        <v>2022-2023 AÇIKÖĞRETİM PROGRAMLARI GÜZ DÖNEM SONU SINAVI</v>
      </c>
      <c r="S126" s="6" t="str">
        <f>HLOOKUP(S$1,program!$E126:$J127,2,FALSE)</f>
        <v>2022-2023 AÇIKÖĞRETİM PROGRAMLARI GÜZ DÖNEM SONU SINAVI</v>
      </c>
      <c r="T126" s="6" t="str">
        <f>HLOOKUP(T$1,program!$E126:$J127,2,FALSE)</f>
        <v>2022-2023 AÇIKÖĞRETİM PROGRAMLARI GÜZ DÖNEM SONU SINAVI</v>
      </c>
      <c r="U126" s="6" t="str">
        <f>HLOOKUP(U$1,program!$E126:$J127,2,FALSE)</f>
        <v>2022-2023 AÇIKÖĞRETİM PROGRAMLARI GÜZ DÖNEM SONU SINAVI</v>
      </c>
      <c r="V126" s="6" t="str">
        <f>HLOOKUP(V$1,program!$E126:$J127,2,FALSE)</f>
        <v>2022-2023 AÇIKÖĞRETİM PROGRAMLARI GÜZ DÖNEM SONU SINAVI</v>
      </c>
      <c r="W126" s="6" t="str">
        <f>HLOOKUP(W$1,program!$E126:$J127,2,FALSE)</f>
        <v>2022-2023 AÇIKÖĞRETİM PROGRAMLARI GÜZ DÖNEM SONU SINAVI</v>
      </c>
    </row>
    <row r="127" spans="1:23" s="34" customFormat="1" ht="15.75" thickBot="1" x14ac:dyDescent="0.25">
      <c r="A127" s="21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str">
        <f>HLOOKUP(L$1,program!$E128:$J129,2,FALSE)</f>
        <v>2022-2023 AÇIKÖĞRETİM PROGRAMLARI GÜZ DÖNEM SONU SINAVI</v>
      </c>
      <c r="M128" s="6" t="str">
        <f>HLOOKUP(M$1,program!$E128:$J129,2,FALSE)</f>
        <v>2022-2023 AÇIKÖĞRETİM PROGRAMLARI GÜZ DÖNEM SONU SINAVI</v>
      </c>
      <c r="N128" s="6" t="str">
        <f>HLOOKUP(N$1,program!$E128:$J129,2,FALSE)</f>
        <v>2022-2023 AÇIKÖĞRETİM PROGRAMLARI GÜZ DÖNEM SONU SINAVI</v>
      </c>
      <c r="O128" s="6" t="str">
        <f>HLOOKUP(O$1,program!$E128:$J129,2,FALSE)</f>
        <v>2022-2023 AÇIKÖĞRETİM PROGRAMLARI GÜZ DÖNEM SONU SINAVI</v>
      </c>
      <c r="P128" s="6" t="str">
        <f>HLOOKUP(P$1,program!$E128:$J129,2,FALSE)</f>
        <v>2022-2023 AÇIKÖĞRETİM PROGRAMLARI GÜZ DÖNEM SONU SINAVI</v>
      </c>
      <c r="Q128" s="6" t="str">
        <f>HLOOKUP(Q$1,program!$E128:$J129,2,FALSE)</f>
        <v>2022-2023 AÇIKÖĞRETİM PROGRAMLARI GÜZ DÖNEM SONU SINAVI</v>
      </c>
      <c r="R128" s="6" t="str">
        <f>HLOOKUP(R$1,program!$E128:$J129,2,FALSE)</f>
        <v>2022-2023 AÇIKÖĞRETİM PROGRAMLARI GÜZ DÖNEM SONU SINAVI</v>
      </c>
      <c r="S128" s="6" t="str">
        <f>HLOOKUP(S$1,program!$E128:$J129,2,FALSE)</f>
        <v>2022-2023 AÇIKÖĞRETİM PROGRAMLARI GÜZ DÖNEM SONU SINAVI</v>
      </c>
      <c r="T128" s="6" t="str">
        <f>HLOOKUP(T$1,program!$E128:$J129,2,FALSE)</f>
        <v>2022-2023 AÇIKÖĞRETİM PROGRAMLARI GÜZ DÖNEM SONU SINAVI</v>
      </c>
      <c r="U128" s="6" t="str">
        <f>HLOOKUP(U$1,program!$E128:$J129,2,FALSE)</f>
        <v>2022-2023 AÇIKÖĞRETİM PROGRAMLARI GÜZ DÖNEM SONU SINAVI</v>
      </c>
      <c r="V128" s="6" t="str">
        <f>HLOOKUP(V$1,program!$E128:$J129,2,FALSE)</f>
        <v>2022-2023 AÇIKÖĞRETİM PROGRAMLARI GÜZ DÖNEM SONU SINAVI</v>
      </c>
      <c r="W128" s="6" t="str">
        <f>HLOOKUP(W$1,program!$E128:$J129,2,FALSE)</f>
        <v>2022-2023 AÇIKÖĞRETİM PROGRAMLARI GÜZ DÖNEM SONU SINAVI</v>
      </c>
    </row>
    <row r="129" spans="1:23" s="34" customFormat="1" ht="15.75" thickBot="1" x14ac:dyDescent="0.25">
      <c r="A129" s="21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2022-2023 AÇIKÖĞRETİM PROGRAMLARI GÜZ DÖNEM SONU SINAVI</v>
      </c>
      <c r="M130" s="6" t="str">
        <f>HLOOKUP(M$1,program!$E130:$J131,2,FALSE)</f>
        <v>2022-2023 AÇIKÖĞRETİM PROGRAMLARI GÜZ DÖNEM SONU SINAVI</v>
      </c>
      <c r="N130" s="6" t="str">
        <f>HLOOKUP(N$1,program!$E130:$J131,2,FALSE)</f>
        <v>2022-2023 AÇIKÖĞRETİM PROGRAMLARI GÜZ DÖNEM SONU SINAVI</v>
      </c>
      <c r="O130" s="6" t="str">
        <f>HLOOKUP(O$1,program!$E130:$J131,2,FALSE)</f>
        <v>2022-2023 AÇIKÖĞRETİM PROGRAMLARI GÜZ DÖNEM SONU SINAVI</v>
      </c>
      <c r="P130" s="6" t="str">
        <f>HLOOKUP(P$1,program!$E130:$J131,2,FALSE)</f>
        <v>2022-2023 AÇIKÖĞRETİM PROGRAMLARI GÜZ DÖNEM SONU SINAVI</v>
      </c>
      <c r="Q130" s="6" t="str">
        <f>HLOOKUP(Q$1,program!$E130:$J131,2,FALSE)</f>
        <v>2022-2023 AÇIKÖĞRETİM PROGRAMLARI GÜZ DÖNEM SONU SINAVI</v>
      </c>
      <c r="R130" s="6" t="str">
        <f>HLOOKUP(R$1,program!$E130:$J131,2,FALSE)</f>
        <v>2022-2023 AÇIKÖĞRETİM PROGRAMLARI GÜZ DÖNEM SONU SINAVI</v>
      </c>
      <c r="S130" s="6" t="str">
        <f>HLOOKUP(S$1,program!$E130:$J131,2,FALSE)</f>
        <v>2022-2023 AÇIKÖĞRETİM PROGRAMLARI GÜZ DÖNEM SONU SINAVI</v>
      </c>
      <c r="T130" s="6" t="str">
        <f>HLOOKUP(T$1,program!$E130:$J131,2,FALSE)</f>
        <v>2022-2023 AÇIKÖĞRETİM PROGRAMLARI GÜZ DÖNEM SONU SINAVI</v>
      </c>
      <c r="U130" s="6" t="str">
        <f>HLOOKUP(U$1,program!$E130:$J131,2,FALSE)</f>
        <v>2022-2023 AÇIKÖĞRETİM PROGRAMLARI GÜZ DÖNEM SONU SINAVI</v>
      </c>
      <c r="V130" s="6" t="str">
        <f>HLOOKUP(V$1,program!$E130:$J131,2,FALSE)</f>
        <v>2022-2023 AÇIKÖĞRETİM PROGRAMLARI GÜZ DÖNEM SONU SINAVI</v>
      </c>
      <c r="W130" s="6" t="str">
        <f>HLOOKUP(W$1,program!$E130:$J131,2,FALSE)</f>
        <v>2022-2023 AÇIKÖĞRETİM PROGRAMLARI GÜZ DÖNEM SONU SINAVI</v>
      </c>
    </row>
    <row r="131" spans="1:23" s="34" customFormat="1" ht="15.75" customHeight="1" thickBot="1" x14ac:dyDescent="0.25">
      <c r="A131" s="21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6">
        <f>Ders_Programı!A135</f>
        <v>44948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2022-2023 AÇIKÖĞRETİM PROGRAMLARI GÜZ DÖNEM SONU SINAVI</v>
      </c>
      <c r="M134" s="6" t="str">
        <f>HLOOKUP(M$1,program!$E134:$J135,2,FALSE)</f>
        <v>2022-2023 AÇIKÖĞRETİM PROGRAMLARI GÜZ DÖNEM SONU SINAVI</v>
      </c>
      <c r="N134" s="6" t="str">
        <f>HLOOKUP(N$1,program!$E134:$J135,2,FALSE)</f>
        <v>2022-2023 AÇIKÖĞRETİM PROGRAMLARI GÜZ DÖNEM SONU SINAVI</v>
      </c>
      <c r="O134" s="6" t="str">
        <f>HLOOKUP(O$1,program!$E134:$J135,2,FALSE)</f>
        <v>2022-2023 AÇIKÖĞRETİM PROGRAMLARI GÜZ DÖNEM SONU SINAVI</v>
      </c>
      <c r="P134" s="6" t="str">
        <f>HLOOKUP(P$1,program!$E134:$J135,2,FALSE)</f>
        <v>2022-2023 AÇIKÖĞRETİM PROGRAMLARI GÜZ DÖNEM SONU SINAVI</v>
      </c>
      <c r="Q134" s="6" t="str">
        <f>HLOOKUP(Q$1,program!$E134:$J135,2,FALSE)</f>
        <v>2022-2023 AÇIKÖĞRETİM PROGRAMLARI GÜZ DÖNEM SONU SINAVI</v>
      </c>
      <c r="R134" s="6" t="str">
        <f>HLOOKUP(R$1,program!$E134:$J135,2,FALSE)</f>
        <v>2022-2023 AÇIKÖĞRETİM PROGRAMLARI GÜZ DÖNEM SONU SINAVI</v>
      </c>
      <c r="S134" s="6" t="str">
        <f>HLOOKUP(S$1,program!$E134:$J135,2,FALSE)</f>
        <v>2022-2023 AÇIKÖĞRETİM PROGRAMLARI GÜZ DÖNEM SONU SINAVI</v>
      </c>
      <c r="T134" s="6" t="str">
        <f>HLOOKUP(T$1,program!$E134:$J135,2,FALSE)</f>
        <v>2022-2023 AÇIKÖĞRETİM PROGRAMLARI GÜZ DÖNEM SONU SINAVI</v>
      </c>
      <c r="U134" s="6" t="str">
        <f>HLOOKUP(U$1,program!$E134:$J135,2,FALSE)</f>
        <v>2022-2023 AÇIKÖĞRETİM PROGRAMLARI GÜZ DÖNEM SONU SINAVI</v>
      </c>
      <c r="V134" s="6" t="str">
        <f>HLOOKUP(V$1,program!$E134:$J135,2,FALSE)</f>
        <v>2022-2023 AÇIKÖĞRETİM PROGRAMLARI GÜZ DÖNEM SONU SINAVI</v>
      </c>
      <c r="W134" s="6" t="str">
        <f>HLOOKUP(W$1,program!$E134:$J135,2,FALSE)</f>
        <v>2022-2023 AÇIKÖĞRETİM PROGRAMLARI GÜZ DÖNEM SONU SINAVI</v>
      </c>
    </row>
    <row r="135" spans="1:23" s="34" customFormat="1" ht="15.75" thickBot="1" x14ac:dyDescent="0.25">
      <c r="A135" s="21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str">
        <f>HLOOKUP(L$1,program!$E136:$J137,2,FALSE)</f>
        <v>istanbul üniversitesi uzaktan eğitim sınavı</v>
      </c>
      <c r="M136" s="6" t="str">
        <f>HLOOKUP(M$1,program!$E136:$J137,2,FALSE)</f>
        <v>istanbul üniversitesi uzaktan eğitim sınavı</v>
      </c>
      <c r="N136" s="6" t="str">
        <f>HLOOKUP(N$1,program!$E136:$J137,2,FALSE)</f>
        <v>istanbul üniversitesi uzaktan eğitim sınavı</v>
      </c>
      <c r="O136" s="6" t="str">
        <f>HLOOKUP(O$1,program!$E136:$J137,2,FALSE)</f>
        <v>istanbul üniversitesi uzaktan eğitim sınavı</v>
      </c>
      <c r="P136" s="6" t="str">
        <f>HLOOKUP(P$1,program!$E136:$J137,2,FALSE)</f>
        <v>istanbul üniversitesi uzaktan eğitim sınavı</v>
      </c>
      <c r="Q136" s="6" t="str">
        <f>HLOOKUP(Q$1,program!$E136:$J137,2,FALSE)</f>
        <v>istanbul üniversitesi uzaktan eğitim sınavı</v>
      </c>
      <c r="R136" s="6" t="str">
        <f>HLOOKUP(R$1,program!$E136:$J137,2,FALSE)</f>
        <v>istanbul üniversitesi uzaktan eğitim sınavı</v>
      </c>
      <c r="S136" s="6" t="str">
        <f>HLOOKUP(S$1,program!$E136:$J137,2,FALSE)</f>
        <v>istanbul üniversitesi uzaktan eğitim sınavı</v>
      </c>
      <c r="T136" s="6" t="str">
        <f>HLOOKUP(T$1,program!$E136:$J137,2,FALSE)</f>
        <v>istanbul üniversitesi uzaktan eğitim sınavı</v>
      </c>
      <c r="U136" s="6" t="str">
        <f>HLOOKUP(U$1,program!$E136:$J137,2,FALSE)</f>
        <v>istanbul üniversitesi uzaktan eğitim sınavı</v>
      </c>
      <c r="V136" s="6" t="str">
        <f>HLOOKUP(V$1,program!$E136:$J137,2,FALSE)</f>
        <v>istanbul üniversitesi uzaktan eğitim sınavı</v>
      </c>
      <c r="W136" s="6" t="str">
        <f>HLOOKUP(W$1,program!$E136:$J137,2,FALSE)</f>
        <v>istanbul üniversitesi uzaktan eğitim sınavı</v>
      </c>
    </row>
    <row r="137" spans="1:23" s="34" customFormat="1" ht="15.75" thickBot="1" x14ac:dyDescent="0.25">
      <c r="A137" s="21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2022-2023 AÇIKÖĞRETİM PROGRAMLARI GÜZ DÖNEM SONU SINAVI</v>
      </c>
      <c r="M138" s="6" t="str">
        <f>HLOOKUP(M$1,program!$E138:$J139,2,FALSE)</f>
        <v>2022-2023 AÇIKÖĞRETİM PROGRAMLARI GÜZ DÖNEM SONU SINAVI</v>
      </c>
      <c r="N138" s="6" t="str">
        <f>HLOOKUP(N$1,program!$E138:$J139,2,FALSE)</f>
        <v>2022-2023 AÇIKÖĞRETİM PROGRAMLARI GÜZ DÖNEM SONU SINAVI</v>
      </c>
      <c r="O138" s="6" t="str">
        <f>HLOOKUP(O$1,program!$E138:$J139,2,FALSE)</f>
        <v>2022-2023 AÇIKÖĞRETİM PROGRAMLARI GÜZ DÖNEM SONU SINAVI</v>
      </c>
      <c r="P138" s="6" t="str">
        <f>HLOOKUP(P$1,program!$E138:$J139,2,FALSE)</f>
        <v>2022-2023 AÇIKÖĞRETİM PROGRAMLARI GÜZ DÖNEM SONU SINAVI</v>
      </c>
      <c r="Q138" s="6" t="str">
        <f>HLOOKUP(Q$1,program!$E138:$J139,2,FALSE)</f>
        <v>2022-2023 AÇIKÖĞRETİM PROGRAMLARI GÜZ DÖNEM SONU SINAVI</v>
      </c>
      <c r="R138" s="6" t="str">
        <f>HLOOKUP(R$1,program!$E138:$J139,2,FALSE)</f>
        <v>2022-2023 AÇIKÖĞRETİM PROGRAMLARI GÜZ DÖNEM SONU SINAVI</v>
      </c>
      <c r="S138" s="6" t="str">
        <f>HLOOKUP(S$1,program!$E138:$J139,2,FALSE)</f>
        <v>2022-2023 AÇIKÖĞRETİM PROGRAMLARI GÜZ DÖNEM SONU SINAVI</v>
      </c>
      <c r="T138" s="6" t="str">
        <f>HLOOKUP(T$1,program!$E138:$J139,2,FALSE)</f>
        <v>2022-2023 AÇIKÖĞRETİM PROGRAMLARI GÜZ DÖNEM SONU SINAVI</v>
      </c>
      <c r="U138" s="6" t="str">
        <f>HLOOKUP(U$1,program!$E138:$J139,2,FALSE)</f>
        <v>2022-2023 AÇIKÖĞRETİM PROGRAMLARI GÜZ DÖNEM SONU SINAVI</v>
      </c>
      <c r="V138" s="6" t="str">
        <f>HLOOKUP(V$1,program!$E138:$J139,2,FALSE)</f>
        <v>2022-2023 AÇIKÖĞRETİM PROGRAMLARI GÜZ DÖNEM SONU SINAVI</v>
      </c>
      <c r="W138" s="6" t="str">
        <f>HLOOKUP(W$1,program!$E138:$J139,2,FALSE)</f>
        <v>2022-2023 AÇIKÖĞRETİM PROGRAMLARI GÜZ DÖNEM SONU SINAVI</v>
      </c>
    </row>
    <row r="139" spans="1:23" s="34" customFormat="1" ht="15.75" thickBot="1" x14ac:dyDescent="0.25">
      <c r="A139" s="21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2022-2023 AÇIKÖĞRETİM PROGRAMLARI GÜZ DÖNEM SONU SINAVI</v>
      </c>
      <c r="M140" s="6" t="str">
        <f>HLOOKUP(M$1,program!$E140:$J141,2,FALSE)</f>
        <v>2022-2023 AÇIKÖĞRETİM PROGRAMLARI GÜZ DÖNEM SONU SINAVI</v>
      </c>
      <c r="N140" s="6" t="str">
        <f>HLOOKUP(N$1,program!$E140:$J141,2,FALSE)</f>
        <v>2022-2023 AÇIKÖĞRETİM PROGRAMLARI GÜZ DÖNEM SONU SINAVI</v>
      </c>
      <c r="O140" s="6" t="str">
        <f>HLOOKUP(O$1,program!$E140:$J141,2,FALSE)</f>
        <v>2022-2023 AÇIKÖĞRETİM PROGRAMLARI GÜZ DÖNEM SONU SINAVI</v>
      </c>
      <c r="P140" s="6" t="str">
        <f>HLOOKUP(P$1,program!$E140:$J141,2,FALSE)</f>
        <v>2022-2023 AÇIKÖĞRETİM PROGRAMLARI GÜZ DÖNEM SONU SINAVI</v>
      </c>
      <c r="Q140" s="6" t="str">
        <f>HLOOKUP(Q$1,program!$E140:$J141,2,FALSE)</f>
        <v>2022-2023 AÇIKÖĞRETİM PROGRAMLARI GÜZ DÖNEM SONU SINAVI</v>
      </c>
      <c r="R140" s="6" t="str">
        <f>HLOOKUP(R$1,program!$E140:$J141,2,FALSE)</f>
        <v>2022-2023 AÇIKÖĞRETİM PROGRAMLARI GÜZ DÖNEM SONU SINAVI</v>
      </c>
      <c r="S140" s="6" t="str">
        <f>HLOOKUP(S$1,program!$E140:$J141,2,FALSE)</f>
        <v>2022-2023 AÇIKÖĞRETİM PROGRAMLARI GÜZ DÖNEM SONU SINAVI</v>
      </c>
      <c r="T140" s="6" t="str">
        <f>HLOOKUP(T$1,program!$E140:$J141,2,FALSE)</f>
        <v>2022-2023 AÇIKÖĞRETİM PROGRAMLARI GÜZ DÖNEM SONU SINAVI</v>
      </c>
      <c r="U140" s="6" t="str">
        <f>HLOOKUP(U$1,program!$E140:$J141,2,FALSE)</f>
        <v>2022-2023 AÇIKÖĞRETİM PROGRAMLARI GÜZ DÖNEM SONU SINAVI</v>
      </c>
      <c r="V140" s="6" t="str">
        <f>HLOOKUP(V$1,program!$E140:$J141,2,FALSE)</f>
        <v>2022-2023 AÇIKÖĞRETİM PROGRAMLARI GÜZ DÖNEM SONU SINAVI</v>
      </c>
      <c r="W140" s="6" t="str">
        <f>HLOOKUP(W$1,program!$E140:$J141,2,FALSE)</f>
        <v>2022-2023 AÇIKÖĞRETİM PROGRAMLARI GÜZ DÖNEM SONU SINAVI</v>
      </c>
    </row>
    <row r="141" spans="1:23" s="34" customFormat="1" ht="15.75" thickBot="1" x14ac:dyDescent="0.25">
      <c r="A141" s="21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str">
        <f>HLOOKUP(L$1,program!$E142:$J143,2,FALSE)</f>
        <v>2022-2023 AÇIKÖĞRETİM PROGRAMLARI GÜZ DÖNEM SONU SINAVI</v>
      </c>
      <c r="M142" s="6" t="str">
        <f>HLOOKUP(M$1,program!$E142:$J143,2,FALSE)</f>
        <v>2022-2023 AÇIKÖĞRETİM PROGRAMLARI GÜZ DÖNEM SONU SINAVI</v>
      </c>
      <c r="N142" s="6" t="str">
        <f>HLOOKUP(N$1,program!$E142:$J143,2,FALSE)</f>
        <v>2022-2023 AÇIKÖĞRETİM PROGRAMLARI GÜZ DÖNEM SONU SINAVI</v>
      </c>
      <c r="O142" s="6" t="str">
        <f>HLOOKUP(O$1,program!$E142:$J143,2,FALSE)</f>
        <v>2022-2023 AÇIKÖĞRETİM PROGRAMLARI GÜZ DÖNEM SONU SINAVI</v>
      </c>
      <c r="P142" s="6" t="str">
        <f>HLOOKUP(P$1,program!$E142:$J143,2,FALSE)</f>
        <v>2022-2023 AÇIKÖĞRETİM PROGRAMLARI GÜZ DÖNEM SONU SINAVI</v>
      </c>
      <c r="Q142" s="6" t="str">
        <f>HLOOKUP(Q$1,program!$E142:$J143,2,FALSE)</f>
        <v>2022-2023 AÇIKÖĞRETİM PROGRAMLARI GÜZ DÖNEM SONU SINAVI</v>
      </c>
      <c r="R142" s="6" t="str">
        <f>HLOOKUP(R$1,program!$E142:$J143,2,FALSE)</f>
        <v>2022-2023 AÇIKÖĞRETİM PROGRAMLARI GÜZ DÖNEM SONU SINAVI</v>
      </c>
      <c r="S142" s="6" t="str">
        <f>HLOOKUP(S$1,program!$E142:$J143,2,FALSE)</f>
        <v>2022-2023 AÇIKÖĞRETİM PROGRAMLARI GÜZ DÖNEM SONU SINAVI</v>
      </c>
      <c r="T142" s="6" t="str">
        <f>HLOOKUP(T$1,program!$E142:$J143,2,FALSE)</f>
        <v>2022-2023 AÇIKÖĞRETİM PROGRAMLARI GÜZ DÖNEM SONU SINAVI</v>
      </c>
      <c r="U142" s="6" t="str">
        <f>HLOOKUP(U$1,program!$E142:$J143,2,FALSE)</f>
        <v>2022-2023 AÇIKÖĞRETİM PROGRAMLARI GÜZ DÖNEM SONU SINAVI</v>
      </c>
      <c r="V142" s="6" t="str">
        <f>HLOOKUP(V$1,program!$E142:$J143,2,FALSE)</f>
        <v>2022-2023 AÇIKÖĞRETİM PROGRAMLARI GÜZ DÖNEM SONU SINAVI</v>
      </c>
      <c r="W142" s="6" t="str">
        <f>HLOOKUP(W$1,program!$E142:$J143,2,FALSE)</f>
        <v>2022-2023 AÇIKÖĞRETİM PROGRAMLARI GÜZ DÖNEM SONU SINAVI</v>
      </c>
    </row>
    <row r="143" spans="1:23" s="34" customFormat="1" ht="15.75" customHeight="1" thickBot="1" x14ac:dyDescent="0.25">
      <c r="A143" s="21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2022-2023 AÇIKÖĞRETİM PROGRAMLARI GÜZ DÖNEM SONU SINAVI</v>
      </c>
      <c r="M144" s="6" t="str">
        <f>HLOOKUP(M$1,program!$E144:$J145,2,FALSE)</f>
        <v>2022-2023 AÇIKÖĞRETİM PROGRAMLARI GÜZ DÖNEM SONU SINAVI</v>
      </c>
      <c r="N144" s="6" t="str">
        <f>HLOOKUP(N$1,program!$E144:$J145,2,FALSE)</f>
        <v>2022-2023 AÇIKÖĞRETİM PROGRAMLARI GÜZ DÖNEM SONU SINAVI</v>
      </c>
      <c r="O144" s="6" t="str">
        <f>HLOOKUP(O$1,program!$E144:$J145,2,FALSE)</f>
        <v>2022-2023 AÇIKÖĞRETİM PROGRAMLARI GÜZ DÖNEM SONU SINAVI</v>
      </c>
      <c r="P144" s="6" t="str">
        <f>HLOOKUP(P$1,program!$E144:$J145,2,FALSE)</f>
        <v>2022-2023 AÇIKÖĞRETİM PROGRAMLARI GÜZ DÖNEM SONU SINAVI</v>
      </c>
      <c r="Q144" s="6" t="str">
        <f>HLOOKUP(Q$1,program!$E144:$J145,2,FALSE)</f>
        <v>2022-2023 AÇIKÖĞRETİM PROGRAMLARI GÜZ DÖNEM SONU SINAVI</v>
      </c>
      <c r="R144" s="6" t="str">
        <f>HLOOKUP(R$1,program!$E144:$J145,2,FALSE)</f>
        <v>2022-2023 AÇIKÖĞRETİM PROGRAMLARI GÜZ DÖNEM SONU SINAVI</v>
      </c>
      <c r="S144" s="6" t="str">
        <f>HLOOKUP(S$1,program!$E144:$J145,2,FALSE)</f>
        <v>2022-2023 AÇIKÖĞRETİM PROGRAMLARI GÜZ DÖNEM SONU SINAVI</v>
      </c>
      <c r="T144" s="6" t="str">
        <f>HLOOKUP(T$1,program!$E144:$J145,2,FALSE)</f>
        <v>2022-2023 AÇIKÖĞRETİM PROGRAMLARI GÜZ DÖNEM SONU SINAVI</v>
      </c>
      <c r="U144" s="6" t="str">
        <f>HLOOKUP(U$1,program!$E144:$J145,2,FALSE)</f>
        <v>2022-2023 AÇIKÖĞRETİM PROGRAMLARI GÜZ DÖNEM SONU SINAVI</v>
      </c>
      <c r="V144" s="6" t="str">
        <f>HLOOKUP(V$1,program!$E144:$J145,2,FALSE)</f>
        <v>2022-2023 AÇIKÖĞRETİM PROGRAMLARI GÜZ DÖNEM SONU SINAVI</v>
      </c>
      <c r="W144" s="6" t="str">
        <f>HLOOKUP(W$1,program!$E144:$J145,2,FALSE)</f>
        <v>2022-2023 AÇIKÖĞRETİM PROGRAMLARI GÜZ DÖNEM SONU SINAVI</v>
      </c>
    </row>
    <row r="145" spans="1:23" s="34" customFormat="1" ht="15.75" thickBot="1" x14ac:dyDescent="0.25">
      <c r="A145" s="21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str">
        <f>HLOOKUP(L$1,program!$E146:$J147,2,FALSE)</f>
        <v>2022-2023 AÇIKÖĞRETİM PROGRAMLARI GÜZ DÖNEM SONU SINAVI</v>
      </c>
      <c r="M146" s="6" t="str">
        <f>HLOOKUP(M$1,program!$E146:$J147,2,FALSE)</f>
        <v>2022-2023 AÇIKÖĞRETİM PROGRAMLARI GÜZ DÖNEM SONU SINAVI</v>
      </c>
      <c r="N146" s="6" t="str">
        <f>HLOOKUP(N$1,program!$E146:$J147,2,FALSE)</f>
        <v>2022-2023 AÇIKÖĞRETİM PROGRAMLARI GÜZ DÖNEM SONU SINAVI</v>
      </c>
      <c r="O146" s="6" t="str">
        <f>HLOOKUP(O$1,program!$E146:$J147,2,FALSE)</f>
        <v>2022-2023 AÇIKÖĞRETİM PROGRAMLARI GÜZ DÖNEM SONU SINAVI</v>
      </c>
      <c r="P146" s="6" t="str">
        <f>HLOOKUP(P$1,program!$E146:$J147,2,FALSE)</f>
        <v>2022-2023 AÇIKÖĞRETİM PROGRAMLARI GÜZ DÖNEM SONU SINAVI</v>
      </c>
      <c r="Q146" s="6" t="str">
        <f>HLOOKUP(Q$1,program!$E146:$J147,2,FALSE)</f>
        <v>2022-2023 AÇIKÖĞRETİM PROGRAMLARI GÜZ DÖNEM SONU SINAVI</v>
      </c>
      <c r="R146" s="6" t="str">
        <f>HLOOKUP(R$1,program!$E146:$J147,2,FALSE)</f>
        <v>2022-2023 AÇIKÖĞRETİM PROGRAMLARI GÜZ DÖNEM SONU SINAVI</v>
      </c>
      <c r="S146" s="6" t="str">
        <f>HLOOKUP(S$1,program!$E146:$J147,2,FALSE)</f>
        <v>2022-2023 AÇIKÖĞRETİM PROGRAMLARI GÜZ DÖNEM SONU SINAVI</v>
      </c>
      <c r="T146" s="6" t="str">
        <f>HLOOKUP(T$1,program!$E146:$J147,2,FALSE)</f>
        <v>2022-2023 AÇIKÖĞRETİM PROGRAMLARI GÜZ DÖNEM SONU SINAVI</v>
      </c>
      <c r="U146" s="6" t="str">
        <f>HLOOKUP(U$1,program!$E146:$J147,2,FALSE)</f>
        <v>2022-2023 AÇIKÖĞRETİM PROGRAMLARI GÜZ DÖNEM SONU SINAVI</v>
      </c>
      <c r="V146" s="6" t="str">
        <f>HLOOKUP(V$1,program!$E146:$J147,2,FALSE)</f>
        <v>2022-2023 AÇIKÖĞRETİM PROGRAMLARI GÜZ DÖNEM SONU SINAVI</v>
      </c>
      <c r="W146" s="6" t="str">
        <f>HLOOKUP(W$1,program!$E146:$J147,2,FALSE)</f>
        <v>2022-2023 AÇIKÖĞRETİM PROGRAMLARI GÜZ DÖNEM SONU SINAVI</v>
      </c>
    </row>
    <row r="147" spans="1:23" s="34" customFormat="1" ht="15.75" thickBot="1" x14ac:dyDescent="0.25">
      <c r="A147" s="21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2022-2023 AÇIKÖĞRETİM PROGRAMLARI GÜZ DÖNEM SONU SINAVI</v>
      </c>
      <c r="M148" s="6" t="str">
        <f>HLOOKUP(M$1,program!$E148:$J149,2,FALSE)</f>
        <v>2022-2023 AÇIKÖĞRETİM PROGRAMLARI GÜZ DÖNEM SONU SINAVI</v>
      </c>
      <c r="N148" s="6" t="str">
        <f>HLOOKUP(N$1,program!$E148:$J149,2,FALSE)</f>
        <v>2022-2023 AÇIKÖĞRETİM PROGRAMLARI GÜZ DÖNEM SONU SINAVI</v>
      </c>
      <c r="O148" s="6" t="str">
        <f>HLOOKUP(O$1,program!$E148:$J149,2,FALSE)</f>
        <v>2022-2023 AÇIKÖĞRETİM PROGRAMLARI GÜZ DÖNEM SONU SINAVI</v>
      </c>
      <c r="P148" s="6" t="str">
        <f>HLOOKUP(P$1,program!$E148:$J149,2,FALSE)</f>
        <v>2022-2023 AÇIKÖĞRETİM PROGRAMLARI GÜZ DÖNEM SONU SINAVI</v>
      </c>
      <c r="Q148" s="6" t="str">
        <f>HLOOKUP(Q$1,program!$E148:$J149,2,FALSE)</f>
        <v>2022-2023 AÇIKÖĞRETİM PROGRAMLARI GÜZ DÖNEM SONU SINAVI</v>
      </c>
      <c r="R148" s="6" t="str">
        <f>HLOOKUP(R$1,program!$E148:$J149,2,FALSE)</f>
        <v>2022-2023 AÇIKÖĞRETİM PROGRAMLARI GÜZ DÖNEM SONU SINAVI</v>
      </c>
      <c r="S148" s="6" t="str">
        <f>HLOOKUP(S$1,program!$E148:$J149,2,FALSE)</f>
        <v>2022-2023 AÇIKÖĞRETİM PROGRAMLARI GÜZ DÖNEM SONU SINAVI</v>
      </c>
      <c r="T148" s="6" t="str">
        <f>HLOOKUP(T$1,program!$E148:$J149,2,FALSE)</f>
        <v>2022-2023 AÇIKÖĞRETİM PROGRAMLARI GÜZ DÖNEM SONU SINAVI</v>
      </c>
      <c r="U148" s="6" t="str">
        <f>HLOOKUP(U$1,program!$E148:$J149,2,FALSE)</f>
        <v>2022-2023 AÇIKÖĞRETİM PROGRAMLARI GÜZ DÖNEM SONU SINAVI</v>
      </c>
      <c r="V148" s="6" t="str">
        <f>HLOOKUP(V$1,program!$E148:$J149,2,FALSE)</f>
        <v>2022-2023 AÇIKÖĞRETİM PROGRAMLARI GÜZ DÖNEM SONU SINAVI</v>
      </c>
      <c r="W148" s="6" t="str">
        <f>HLOOKUP(W$1,program!$E148:$J149,2,FALSE)</f>
        <v>2022-2023 AÇIKÖĞRETİM PROGRAMLARI GÜZ DÖNEM SONU SINAVI</v>
      </c>
    </row>
    <row r="149" spans="1:23" s="34" customFormat="1" ht="15.75" thickBot="1" x14ac:dyDescent="0.25">
      <c r="A149" s="21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str">
        <f>HLOOKUP(L$1,program!$E150:$J151,2,FALSE)</f>
        <v>2022-2023 AÇIKÖĞRETİM PROGRAMLARI GÜZ DÖNEM SONU SINAVI</v>
      </c>
      <c r="M150" s="6" t="str">
        <f>HLOOKUP(M$1,program!$E150:$J151,2,FALSE)</f>
        <v>2022-2023 AÇIKÖĞRETİM PROGRAMLARI GÜZ DÖNEM SONU SINAVI</v>
      </c>
      <c r="N150" s="6" t="str">
        <f>HLOOKUP(N$1,program!$E150:$J151,2,FALSE)</f>
        <v>2022-2023 AÇIKÖĞRETİM PROGRAMLARI GÜZ DÖNEM SONU SINAVI</v>
      </c>
      <c r="O150" s="6" t="str">
        <f>HLOOKUP(O$1,program!$E150:$J151,2,FALSE)</f>
        <v>2022-2023 AÇIKÖĞRETİM PROGRAMLARI GÜZ DÖNEM SONU SINAVI</v>
      </c>
      <c r="P150" s="6" t="str">
        <f>HLOOKUP(P$1,program!$E150:$J151,2,FALSE)</f>
        <v>2022-2023 AÇIKÖĞRETİM PROGRAMLARI GÜZ DÖNEM SONU SINAVI</v>
      </c>
      <c r="Q150" s="6" t="str">
        <f>HLOOKUP(Q$1,program!$E150:$J151,2,FALSE)</f>
        <v>2022-2023 AÇIKÖĞRETİM PROGRAMLARI GÜZ DÖNEM SONU SINAVI</v>
      </c>
      <c r="R150" s="6" t="str">
        <f>HLOOKUP(R$1,program!$E150:$J151,2,FALSE)</f>
        <v>2022-2023 AÇIKÖĞRETİM PROGRAMLARI GÜZ DÖNEM SONU SINAVI</v>
      </c>
      <c r="S150" s="6" t="str">
        <f>HLOOKUP(S$1,program!$E150:$J151,2,FALSE)</f>
        <v>2022-2023 AÇIKÖĞRETİM PROGRAMLARI GÜZ DÖNEM SONU SINAVI</v>
      </c>
      <c r="T150" s="6" t="str">
        <f>HLOOKUP(T$1,program!$E150:$J151,2,FALSE)</f>
        <v>2022-2023 AÇIKÖĞRETİM PROGRAMLARI GÜZ DÖNEM SONU SINAVI</v>
      </c>
      <c r="U150" s="6" t="str">
        <f>HLOOKUP(U$1,program!$E150:$J151,2,FALSE)</f>
        <v>2022-2023 AÇIKÖĞRETİM PROGRAMLARI GÜZ DÖNEM SONU SINAVI</v>
      </c>
      <c r="V150" s="6" t="str">
        <f>HLOOKUP(V$1,program!$E150:$J151,2,FALSE)</f>
        <v>2022-2023 AÇIKÖĞRETİM PROGRAMLARI GÜZ DÖNEM SONU SINAVI</v>
      </c>
      <c r="W150" s="6" t="str">
        <f>HLOOKUP(W$1,program!$E150:$J151,2,FALSE)</f>
        <v>2022-2023 AÇIKÖĞRETİM PROGRAMLARI GÜZ DÖNEM SONU SINAVI</v>
      </c>
    </row>
    <row r="151" spans="1:23" s="34" customFormat="1" ht="15.75" thickBot="1" x14ac:dyDescent="0.25">
      <c r="A151" s="21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2022-2023 AÇIKÖĞRETİM PROGRAMLARI GÜZ DÖNEM SONU SINAVI</v>
      </c>
      <c r="M152" s="6" t="str">
        <f>HLOOKUP(M$1,program!$E152:$J153,2,FALSE)</f>
        <v>2022-2023 AÇIKÖĞRETİM PROGRAMLARI GÜZ DÖNEM SONU SINAVI</v>
      </c>
      <c r="N152" s="6" t="str">
        <f>HLOOKUP(N$1,program!$E152:$J153,2,FALSE)</f>
        <v>2022-2023 AÇIKÖĞRETİM PROGRAMLARI GÜZ DÖNEM SONU SINAVI</v>
      </c>
      <c r="O152" s="6" t="str">
        <f>HLOOKUP(O$1,program!$E152:$J153,2,FALSE)</f>
        <v>2022-2023 AÇIKÖĞRETİM PROGRAMLARI GÜZ DÖNEM SONU SINAVI</v>
      </c>
      <c r="P152" s="6" t="str">
        <f>HLOOKUP(P$1,program!$E152:$J153,2,FALSE)</f>
        <v>2022-2023 AÇIKÖĞRETİM PROGRAMLARI GÜZ DÖNEM SONU SINAVI</v>
      </c>
      <c r="Q152" s="6" t="str">
        <f>HLOOKUP(Q$1,program!$E152:$J153,2,FALSE)</f>
        <v>2022-2023 AÇIKÖĞRETİM PROGRAMLARI GÜZ DÖNEM SONU SINAVI</v>
      </c>
      <c r="R152" s="6" t="str">
        <f>HLOOKUP(R$1,program!$E152:$J153,2,FALSE)</f>
        <v>2022-2023 AÇIKÖĞRETİM PROGRAMLARI GÜZ DÖNEM SONU SINAVI</v>
      </c>
      <c r="S152" s="6" t="str">
        <f>HLOOKUP(S$1,program!$E152:$J153,2,FALSE)</f>
        <v>2022-2023 AÇIKÖĞRETİM PROGRAMLARI GÜZ DÖNEM SONU SINAVI</v>
      </c>
      <c r="T152" s="6" t="str">
        <f>HLOOKUP(T$1,program!$E152:$J153,2,FALSE)</f>
        <v>2022-2023 AÇIKÖĞRETİM PROGRAMLARI GÜZ DÖNEM SONU SINAVI</v>
      </c>
      <c r="U152" s="6" t="str">
        <f>HLOOKUP(U$1,program!$E152:$J153,2,FALSE)</f>
        <v>2022-2023 AÇIKÖĞRETİM PROGRAMLARI GÜZ DÖNEM SONU SINAVI</v>
      </c>
      <c r="V152" s="6" t="str">
        <f>HLOOKUP(V$1,program!$E152:$J153,2,FALSE)</f>
        <v>2022-2023 AÇIKÖĞRETİM PROGRAMLARI GÜZ DÖNEM SONU SINAVI</v>
      </c>
      <c r="W152" s="6" t="str">
        <f>HLOOKUP(W$1,program!$E152:$J153,2,FALSE)</f>
        <v>2022-2023 AÇIKÖĞRETİM PROGRAMLARI GÜZ DÖNEM SONU SINAVI</v>
      </c>
    </row>
    <row r="153" spans="1:23" s="34" customFormat="1" ht="15.75" customHeight="1" thickBot="1" x14ac:dyDescent="0.25">
      <c r="A153" s="21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6">
        <f>Ders_Programı!A157</f>
        <v>44949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Klasik Mantık</v>
      </c>
      <c r="M160" s="6" t="str">
        <f>HLOOKUP(M$1,program!$E160:$J161,2,FALSE)</f>
        <v>Klasik Mantık</v>
      </c>
      <c r="N160" s="6" t="str">
        <f>HLOOKUP(N$1,program!$E160:$J161,2,FALSE)</f>
        <v>Klasik Mantık</v>
      </c>
      <c r="O160" s="6" t="str">
        <f>HLOOKUP(O$1,program!$E160:$J161,2,FALSE)</f>
        <v>Klasik Mantık</v>
      </c>
      <c r="P160" s="6" t="str">
        <f>HLOOKUP(P$1,program!$E160:$J161,2,FALSE)</f>
        <v>Klasik Mantık</v>
      </c>
      <c r="Q160" s="6" t="str">
        <f>HLOOKUP(Q$1,program!$E160:$J161,2,FALSE)</f>
        <v>Klasik Mantık</v>
      </c>
      <c r="R160" s="6" t="str">
        <f>HLOOKUP(R$1,program!$E160:$J161,2,FALSE)</f>
        <v>Klasik Mantık</v>
      </c>
      <c r="S160" s="6" t="str">
        <f>HLOOKUP(S$1,program!$E160:$J161,2,FALSE)</f>
        <v>Klasik Mantık</v>
      </c>
      <c r="T160" s="6" t="str">
        <f>HLOOKUP(T$1,program!$E160:$J161,2,FALSE)</f>
        <v>Klasik Mantık</v>
      </c>
      <c r="U160" s="6" t="str">
        <f>HLOOKUP(U$1,program!$E160:$J161,2,FALSE)</f>
        <v>Klasik Mantık</v>
      </c>
      <c r="V160" s="6" t="str">
        <f>HLOOKUP(V$1,program!$E160:$J161,2,FALSE)</f>
        <v>Klasik Mantık</v>
      </c>
      <c r="W160" s="6" t="str">
        <f>HLOOKUP(W$1,program!$E160:$J161,2,FALSE)</f>
        <v>Klasik Mantık</v>
      </c>
    </row>
    <row r="161" spans="1:23" s="34" customFormat="1" ht="15.75" thickBot="1" x14ac:dyDescent="0.25">
      <c r="A161" s="21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1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Bilişsel Psikoloji</v>
      </c>
      <c r="M166" s="6" t="str">
        <f>HLOOKUP(M$1,program!$E166:$J167,2,FALSE)</f>
        <v>Bilişsel Psikoloji</v>
      </c>
      <c r="N166" s="6" t="str">
        <f>HLOOKUP(N$1,program!$E166:$J167,2,FALSE)</f>
        <v>Bilişsel Psikoloji</v>
      </c>
      <c r="O166" s="6" t="str">
        <f>HLOOKUP(O$1,program!$E166:$J167,2,FALSE)</f>
        <v>Bilişsel Psikoloji</v>
      </c>
      <c r="P166" s="6" t="str">
        <f>HLOOKUP(P$1,program!$E166:$J167,2,FALSE)</f>
        <v>Bilişsel Psikoloji</v>
      </c>
      <c r="Q166" s="6" t="str">
        <f>HLOOKUP(Q$1,program!$E166:$J167,2,FALSE)</f>
        <v>Bilişsel Psikoloji</v>
      </c>
      <c r="R166" s="6" t="str">
        <f>HLOOKUP(R$1,program!$E166:$J167,2,FALSE)</f>
        <v>Bilişsel Psikoloji</v>
      </c>
      <c r="S166" s="6" t="str">
        <f>HLOOKUP(S$1,program!$E166:$J167,2,FALSE)</f>
        <v>Bilişsel Psikoloji</v>
      </c>
      <c r="T166" s="6" t="str">
        <f>HLOOKUP(T$1,program!$E166:$J167,2,FALSE)</f>
        <v>Bilişsel Psikoloji</v>
      </c>
      <c r="U166" s="6" t="str">
        <f>HLOOKUP(U$1,program!$E166:$J167,2,FALSE)</f>
        <v>Bilişsel Psikoloji</v>
      </c>
      <c r="V166" s="6" t="str">
        <f>HLOOKUP(V$1,program!$E166:$J167,2,FALSE)</f>
        <v>Bilişsel Psikoloji</v>
      </c>
      <c r="W166" s="6" t="str">
        <f>HLOOKUP(W$1,program!$E166:$J167,2,FALSE)</f>
        <v>Bilişsel Psikoloji</v>
      </c>
    </row>
    <row r="167" spans="1:23" s="34" customFormat="1" ht="15.75" thickBot="1" x14ac:dyDescent="0.25">
      <c r="A167" s="21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İslam Felsefesi</v>
      </c>
      <c r="M170" s="6" t="str">
        <f>HLOOKUP(M$1,program!$E170:$J171,2,FALSE)</f>
        <v>İslam Felsefesi</v>
      </c>
      <c r="N170" s="6" t="str">
        <f>HLOOKUP(N$1,program!$E170:$J171,2,FALSE)</f>
        <v>İslam Felsefesi</v>
      </c>
      <c r="O170" s="6" t="str">
        <f>HLOOKUP(O$1,program!$E170:$J171,2,FALSE)</f>
        <v>İslam Felsefesi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1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6">
        <f>Ders_Programı!A179</f>
        <v>44950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Gelişim Psikolojisi</v>
      </c>
      <c r="M188" s="6" t="str">
        <f>HLOOKUP(M$1,program!$E188:$J189,2,FALSE)</f>
        <v>Gelişim Psikolojisi</v>
      </c>
      <c r="N188" s="6" t="str">
        <f>HLOOKUP(N$1,program!$E188:$J189,2,FALSE)</f>
        <v>Gelişim Psikolojisi</v>
      </c>
      <c r="O188" s="6" t="str">
        <f>HLOOKUP(O$1,program!$E188:$J189,2,FALSE)</f>
        <v>Gelişim Psikolojisi</v>
      </c>
      <c r="P188" s="6" t="str">
        <f>HLOOKUP(P$1,program!$E188:$J189,2,FALSE)</f>
        <v>Gelişim Psikolojisi</v>
      </c>
      <c r="Q188" s="6" t="str">
        <f>HLOOKUP(Q$1,program!$E188:$J189,2,FALSE)</f>
        <v>Gelişim Psikolojisi</v>
      </c>
      <c r="R188" s="6" t="str">
        <f>HLOOKUP(R$1,program!$E188:$J189,2,FALSE)</f>
        <v>Gelişim Psikolojisi</v>
      </c>
      <c r="S188" s="6" t="str">
        <f>HLOOKUP(S$1,program!$E188:$J189,2,FALSE)</f>
        <v>Gelişim Psikolojisi</v>
      </c>
      <c r="T188" s="6" t="str">
        <f>HLOOKUP(T$1,program!$E188:$J189,2,FALSE)</f>
        <v>Gelişim Psikolojisi</v>
      </c>
      <c r="U188" s="6" t="str">
        <f>HLOOKUP(U$1,program!$E188:$J189,2,FALSE)</f>
        <v>Gelişim Psikolojisi</v>
      </c>
      <c r="V188" s="6" t="str">
        <f>HLOOKUP(V$1,program!$E188:$J189,2,FALSE)</f>
        <v>Gelişim Psikolojisi</v>
      </c>
      <c r="W188" s="6" t="str">
        <f>HLOOKUP(W$1,program!$E188:$J189,2,FALSE)</f>
        <v>Gelişim Psikolojisi</v>
      </c>
    </row>
    <row r="189" spans="1:23" s="34" customFormat="1" ht="15.75" thickBot="1" x14ac:dyDescent="0.25">
      <c r="A189" s="21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6">
        <f>Ders_Programı!A201</f>
        <v>44951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6">
        <f>Ders_Programı!A223</f>
        <v>44952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6">
        <f>Ders_Programı!A245</f>
        <v>44953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tabSelected="1" zoomScale="80" zoomScaleNormal="80" workbookViewId="0">
      <selection activeCell="I189" sqref="I189"/>
    </sheetView>
  </sheetViews>
  <sheetFormatPr defaultColWidth="17.28515625" defaultRowHeight="15" customHeight="1" x14ac:dyDescent="0.2"/>
  <cols>
    <col min="1" max="1" width="28.42578125" style="136" customWidth="1"/>
    <col min="2" max="2" width="1.85546875" style="136" customWidth="1"/>
    <col min="3" max="3" width="6.7109375" style="136" bestFit="1" customWidth="1"/>
    <col min="4" max="4" width="57.140625" style="25" bestFit="1" customWidth="1"/>
    <col min="5" max="8" width="6.5703125" style="25" bestFit="1" customWidth="1"/>
    <col min="9" max="9" width="8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32" t="s">
        <v>112</v>
      </c>
      <c r="B1" s="234" t="s">
        <v>129</v>
      </c>
      <c r="C1" s="235"/>
      <c r="D1" s="229" t="s">
        <v>130</v>
      </c>
      <c r="E1" s="230"/>
      <c r="F1" s="230"/>
      <c r="G1" s="230"/>
      <c r="H1" s="230"/>
      <c r="I1" s="231"/>
      <c r="J1" s="229" t="s">
        <v>130</v>
      </c>
      <c r="K1" s="230"/>
      <c r="L1" s="230"/>
      <c r="M1" s="230" t="s">
        <v>130</v>
      </c>
      <c r="N1" s="230"/>
      <c r="O1" s="231"/>
    </row>
    <row r="2" spans="1:15" ht="13.5" customHeight="1" thickBot="1" x14ac:dyDescent="0.25">
      <c r="A2" s="233"/>
      <c r="B2" s="236"/>
      <c r="C2" s="237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20">
        <v>44942</v>
      </c>
      <c r="B3" s="92">
        <v>1</v>
      </c>
      <c r="C3" s="93">
        <v>0.375</v>
      </c>
      <c r="D3" s="197" t="s">
        <v>139</v>
      </c>
      <c r="E3" s="95" t="s">
        <v>26</v>
      </c>
      <c r="F3" s="95" t="s">
        <v>27</v>
      </c>
      <c r="G3" s="95"/>
      <c r="H3" s="95"/>
      <c r="I3" s="96" t="s">
        <v>142</v>
      </c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21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22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22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22"/>
      <c r="B7" s="100">
        <v>2</v>
      </c>
      <c r="C7" s="101"/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22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22"/>
      <c r="B9" s="100">
        <v>3</v>
      </c>
      <c r="C9" s="101">
        <v>0.45833333333333331</v>
      </c>
      <c r="D9" s="196" t="s">
        <v>140</v>
      </c>
      <c r="E9" s="105" t="s">
        <v>26</v>
      </c>
      <c r="F9" s="105" t="s">
        <v>27</v>
      </c>
      <c r="G9" s="105"/>
      <c r="H9" s="105"/>
      <c r="I9" s="104" t="s">
        <v>141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22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22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22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22"/>
      <c r="B13" s="100">
        <v>4</v>
      </c>
      <c r="C13" s="106">
        <v>0.54166666666666663</v>
      </c>
      <c r="D13" s="198" t="s">
        <v>143</v>
      </c>
      <c r="E13" s="103" t="s">
        <v>26</v>
      </c>
      <c r="F13" s="103" t="s">
        <v>27</v>
      </c>
      <c r="G13" s="105"/>
      <c r="H13" s="105"/>
      <c r="I13" s="104" t="s">
        <v>142</v>
      </c>
      <c r="J13" s="153"/>
      <c r="K13" s="144"/>
      <c r="L13" s="145"/>
      <c r="M13" s="143"/>
      <c r="N13" s="146"/>
      <c r="O13" s="147"/>
    </row>
    <row r="14" spans="1:15" s="34" customFormat="1" ht="13.5" hidden="1" customHeight="1" x14ac:dyDescent="0.2">
      <c r="A14" s="222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">
      <c r="A15" s="222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145"/>
      <c r="M15" s="143"/>
      <c r="N15" s="152"/>
      <c r="O15" s="147"/>
    </row>
    <row r="16" spans="1:15" s="34" customFormat="1" ht="13.5" hidden="1" customHeight="1" x14ac:dyDescent="0.2">
      <c r="A16" s="222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">
      <c r="A17" s="222"/>
      <c r="B17" s="100">
        <v>5</v>
      </c>
      <c r="C17" s="106">
        <v>0.625</v>
      </c>
      <c r="D17" s="201" t="s">
        <v>147</v>
      </c>
      <c r="E17" s="103" t="s">
        <v>26</v>
      </c>
      <c r="F17" s="103" t="s">
        <v>27</v>
      </c>
      <c r="G17" s="202"/>
      <c r="H17" s="202"/>
      <c r="I17" s="203" t="s">
        <v>148</v>
      </c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">
      <c r="A18" s="222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22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22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22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22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23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20">
        <f>A3+1</f>
        <v>44943</v>
      </c>
      <c r="B25" s="92">
        <v>1</v>
      </c>
      <c r="C25" s="93">
        <v>0.375</v>
      </c>
      <c r="D25" s="204" t="s">
        <v>174</v>
      </c>
      <c r="E25" s="105" t="s">
        <v>26</v>
      </c>
      <c r="F25" s="105" t="s">
        <v>27</v>
      </c>
      <c r="G25" s="105"/>
      <c r="H25" s="105"/>
      <c r="I25" s="104" t="s">
        <v>149</v>
      </c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21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22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22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22"/>
      <c r="B29" s="100">
        <v>2</v>
      </c>
      <c r="C29" s="101"/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22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22"/>
      <c r="B31" s="100">
        <v>3</v>
      </c>
      <c r="C31" s="101">
        <v>0.45833333333333331</v>
      </c>
      <c r="D31" s="205" t="s">
        <v>150</v>
      </c>
      <c r="E31" s="105" t="s">
        <v>26</v>
      </c>
      <c r="F31" s="105" t="s">
        <v>27</v>
      </c>
      <c r="G31" s="105"/>
      <c r="H31" s="105"/>
      <c r="I31" s="104" t="s">
        <v>149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22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22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22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22"/>
      <c r="B35" s="100">
        <v>4</v>
      </c>
      <c r="C35" s="106">
        <v>0.54166666666666663</v>
      </c>
      <c r="D35" s="200" t="s">
        <v>151</v>
      </c>
      <c r="E35" s="144" t="s">
        <v>26</v>
      </c>
      <c r="F35" s="144" t="s">
        <v>27</v>
      </c>
      <c r="G35" s="144"/>
      <c r="H35" s="144"/>
      <c r="I35" s="145" t="s">
        <v>149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22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22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">
      <c r="A38" s="222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22"/>
      <c r="B39" s="100">
        <v>5</v>
      </c>
      <c r="C39" s="106">
        <v>0.625</v>
      </c>
      <c r="D39" s="206" t="s">
        <v>152</v>
      </c>
      <c r="E39" s="149" t="s">
        <v>26</v>
      </c>
      <c r="F39" s="149"/>
      <c r="G39" s="149"/>
      <c r="H39" s="149"/>
      <c r="I39" s="145" t="s">
        <v>149</v>
      </c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22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">
      <c r="A41" s="222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">
      <c r="A42" s="222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">
      <c r="A43" s="222"/>
      <c r="B43" s="116">
        <v>6</v>
      </c>
      <c r="C43" s="117">
        <v>0.66666666666666663</v>
      </c>
      <c r="D43" s="139"/>
      <c r="E43" s="135"/>
      <c r="F43" s="135"/>
      <c r="G43" s="135"/>
      <c r="H43" s="135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">
      <c r="A44" s="222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23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20">
        <f>A25+1</f>
        <v>44944</v>
      </c>
      <c r="B47" s="92">
        <v>1</v>
      </c>
      <c r="C47" s="93">
        <v>0.375</v>
      </c>
      <c r="D47" s="194" t="s">
        <v>136</v>
      </c>
      <c r="E47" s="95" t="s">
        <v>26</v>
      </c>
      <c r="F47" s="95" t="s">
        <v>27</v>
      </c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21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22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22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22"/>
      <c r="B51" s="100">
        <v>2</v>
      </c>
      <c r="C51" s="101">
        <v>0.41666666666666669</v>
      </c>
      <c r="D51" s="193" t="s">
        <v>137</v>
      </c>
      <c r="E51" s="105" t="s">
        <v>26</v>
      </c>
      <c r="F51" s="105"/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22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22"/>
      <c r="B53" s="100">
        <v>3</v>
      </c>
      <c r="C53" s="101">
        <v>0.45833333333333331</v>
      </c>
      <c r="D53" s="199" t="s">
        <v>144</v>
      </c>
      <c r="E53" s="105" t="s">
        <v>26</v>
      </c>
      <c r="F53" s="105" t="s">
        <v>27</v>
      </c>
      <c r="G53" s="105"/>
      <c r="H53" s="105"/>
      <c r="I53" s="104" t="s">
        <v>145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22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22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22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22"/>
      <c r="B57" s="100">
        <v>4</v>
      </c>
      <c r="C57" s="106">
        <v>0.54166666666666663</v>
      </c>
      <c r="D57" s="200" t="s">
        <v>146</v>
      </c>
      <c r="E57" s="103" t="s">
        <v>26</v>
      </c>
      <c r="F57" s="103" t="s">
        <v>27</v>
      </c>
      <c r="G57" s="103"/>
      <c r="H57" s="103"/>
      <c r="I57" s="104" t="s">
        <v>145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22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22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22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22"/>
      <c r="B61" s="100">
        <v>5</v>
      </c>
      <c r="C61" s="106">
        <v>0.625</v>
      </c>
      <c r="D61" s="195" t="s">
        <v>138</v>
      </c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22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22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22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22"/>
      <c r="B65" s="116">
        <v>6</v>
      </c>
      <c r="C65" s="117">
        <v>0.66666666666666663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22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23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20">
        <f>A47+1</f>
        <v>44945</v>
      </c>
      <c r="B69" s="92">
        <v>1</v>
      </c>
      <c r="C69" s="93">
        <v>0.39583333333333331</v>
      </c>
      <c r="D69" s="207" t="s">
        <v>153</v>
      </c>
      <c r="E69" s="103" t="s">
        <v>26</v>
      </c>
      <c r="F69" s="103" t="s">
        <v>27</v>
      </c>
      <c r="G69" s="95"/>
      <c r="H69" s="95"/>
      <c r="I69" s="96" t="s">
        <v>154</v>
      </c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21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22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22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22"/>
      <c r="B73" s="100">
        <v>2</v>
      </c>
      <c r="C73" s="101"/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22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22"/>
      <c r="B75" s="100">
        <v>3</v>
      </c>
      <c r="C75" s="101">
        <v>0.45833333333333331</v>
      </c>
      <c r="D75" s="204" t="s">
        <v>155</v>
      </c>
      <c r="E75" s="103" t="s">
        <v>26</v>
      </c>
      <c r="F75" s="103" t="s">
        <v>27</v>
      </c>
      <c r="G75" s="105"/>
      <c r="H75" s="105"/>
      <c r="I75" s="104" t="s">
        <v>154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22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22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22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22"/>
      <c r="B79" s="100">
        <v>4</v>
      </c>
      <c r="C79" s="106">
        <v>0.54166666666666663</v>
      </c>
      <c r="D79" s="200" t="s">
        <v>157</v>
      </c>
      <c r="E79" s="149" t="s">
        <v>26</v>
      </c>
      <c r="F79" s="149"/>
      <c r="G79" s="105"/>
      <c r="H79" s="105"/>
      <c r="I79" s="104" t="s">
        <v>158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22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22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22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22"/>
      <c r="B83" s="100">
        <v>5</v>
      </c>
      <c r="C83" s="106">
        <v>0.58333333333333337</v>
      </c>
      <c r="D83" s="209" t="s">
        <v>159</v>
      </c>
      <c r="E83" s="149" t="s">
        <v>26</v>
      </c>
      <c r="F83" s="149" t="s">
        <v>27</v>
      </c>
      <c r="G83" s="103"/>
      <c r="H83" s="103"/>
      <c r="I83" s="104" t="s">
        <v>158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22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22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22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22"/>
      <c r="B87" s="116">
        <v>6</v>
      </c>
      <c r="C87" s="117">
        <v>0.625</v>
      </c>
      <c r="D87" s="208" t="s">
        <v>156</v>
      </c>
      <c r="E87" s="103" t="s">
        <v>26</v>
      </c>
      <c r="F87" s="150"/>
      <c r="G87" s="150"/>
      <c r="H87" s="150"/>
      <c r="I87" s="147" t="s">
        <v>154</v>
      </c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22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23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20">
        <f>A69+1</f>
        <v>44946</v>
      </c>
      <c r="B91" s="92">
        <v>1</v>
      </c>
      <c r="C91" s="93">
        <v>0.39583333333333331</v>
      </c>
      <c r="D91" s="199" t="s">
        <v>172</v>
      </c>
      <c r="E91" s="149" t="s">
        <v>26</v>
      </c>
      <c r="F91" s="149" t="s">
        <v>27</v>
      </c>
      <c r="G91" s="105"/>
      <c r="H91" s="105"/>
      <c r="I91" s="104" t="s">
        <v>173</v>
      </c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21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22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22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22"/>
      <c r="B95" s="100">
        <v>2</v>
      </c>
      <c r="C95" s="101"/>
      <c r="D95" s="102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22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22"/>
      <c r="B97" s="100">
        <v>3</v>
      </c>
      <c r="C97" s="101">
        <v>0.45833333333333331</v>
      </c>
      <c r="D97" s="212" t="s">
        <v>170</v>
      </c>
      <c r="E97" s="149" t="s">
        <v>26</v>
      </c>
      <c r="F97" s="149"/>
      <c r="G97" s="105"/>
      <c r="H97" s="105"/>
      <c r="I97" s="119" t="s">
        <v>171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22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22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22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22"/>
      <c r="B101" s="100">
        <v>4</v>
      </c>
      <c r="C101" s="106">
        <v>0.58333333333333337</v>
      </c>
      <c r="D101" s="209" t="s">
        <v>160</v>
      </c>
      <c r="E101" s="149" t="s">
        <v>26</v>
      </c>
      <c r="F101" s="103"/>
      <c r="G101" s="103"/>
      <c r="H101" s="103"/>
      <c r="I101" s="104" t="s">
        <v>158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22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22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22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22"/>
      <c r="B105" s="100">
        <v>5</v>
      </c>
      <c r="C105" s="106">
        <v>0.625</v>
      </c>
      <c r="D105" s="204" t="s">
        <v>161</v>
      </c>
      <c r="E105" s="149" t="s">
        <v>26</v>
      </c>
      <c r="F105" s="149" t="s">
        <v>27</v>
      </c>
      <c r="G105" s="105"/>
      <c r="H105" s="105"/>
      <c r="I105" s="104" t="s">
        <v>162</v>
      </c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22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22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22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22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22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23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224">
        <f>A91+1</f>
        <v>44947</v>
      </c>
      <c r="B113" s="155">
        <v>1</v>
      </c>
      <c r="C113" s="93">
        <v>0.375</v>
      </c>
      <c r="D113" s="192" t="s">
        <v>135</v>
      </c>
      <c r="E113" s="156"/>
      <c r="F113" s="156"/>
      <c r="G113" s="156"/>
      <c r="H113" s="156"/>
      <c r="I113" s="157"/>
      <c r="J113" s="158"/>
      <c r="K113" s="159"/>
      <c r="L113" s="160"/>
      <c r="M113" s="161"/>
      <c r="N113" s="159"/>
      <c r="O113" s="160"/>
    </row>
    <row r="114" spans="1:15" s="34" customFormat="1" ht="13.5" hidden="1" customHeight="1" x14ac:dyDescent="0.2">
      <c r="A114" s="225"/>
      <c r="B114" s="155"/>
      <c r="C114" s="93"/>
      <c r="D114" s="192" t="s">
        <v>135</v>
      </c>
      <c r="E114" s="141"/>
      <c r="F114" s="141"/>
      <c r="G114" s="141"/>
      <c r="H114" s="141"/>
      <c r="I114" s="162"/>
      <c r="J114" s="163"/>
      <c r="K114" s="142"/>
      <c r="L114" s="164"/>
      <c r="M114" s="165"/>
      <c r="N114" s="142"/>
      <c r="O114" s="164"/>
    </row>
    <row r="115" spans="1:15" s="34" customFormat="1" ht="13.5" hidden="1" customHeight="1" x14ac:dyDescent="0.2">
      <c r="A115" s="226"/>
      <c r="B115" s="166">
        <v>2</v>
      </c>
      <c r="C115" s="101">
        <v>0.41666666666666669</v>
      </c>
      <c r="D115" s="192" t="s">
        <v>135</v>
      </c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">
      <c r="A116" s="226"/>
      <c r="B116" s="166"/>
      <c r="C116" s="101"/>
      <c r="D116" s="192" t="s">
        <v>135</v>
      </c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x14ac:dyDescent="0.2">
      <c r="A117" s="226"/>
      <c r="B117" s="166">
        <v>2</v>
      </c>
      <c r="C117" s="101">
        <v>0.41666666666666669</v>
      </c>
      <c r="D117" s="192" t="s">
        <v>135</v>
      </c>
      <c r="E117" s="149"/>
      <c r="F117" s="149"/>
      <c r="G117" s="149"/>
      <c r="H117" s="149"/>
      <c r="I117" s="145"/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">
      <c r="A118" s="226"/>
      <c r="B118" s="166"/>
      <c r="C118" s="101"/>
      <c r="D118" s="192" t="s">
        <v>135</v>
      </c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x14ac:dyDescent="0.2">
      <c r="A119" s="226"/>
      <c r="B119" s="166">
        <v>3</v>
      </c>
      <c r="C119" s="101">
        <v>0.45833333333333331</v>
      </c>
      <c r="D119" s="192" t="s">
        <v>135</v>
      </c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">
      <c r="A120" s="226"/>
      <c r="B120" s="166"/>
      <c r="C120" s="106"/>
      <c r="D120" s="192" t="s">
        <v>135</v>
      </c>
      <c r="E120" s="167"/>
      <c r="F120" s="167"/>
      <c r="G120" s="167"/>
      <c r="H120" s="167"/>
      <c r="I120" s="145"/>
      <c r="J120" s="148"/>
      <c r="K120" s="168"/>
      <c r="L120" s="147"/>
      <c r="M120" s="148"/>
      <c r="N120" s="168"/>
      <c r="O120" s="147"/>
    </row>
    <row r="121" spans="1:15" s="26" customFormat="1" ht="13.5" hidden="1" customHeight="1" x14ac:dyDescent="0.2">
      <c r="A121" s="226"/>
      <c r="B121" s="166">
        <v>5</v>
      </c>
      <c r="C121" s="109">
        <v>0.58333333333333337</v>
      </c>
      <c r="D121" s="192" t="s">
        <v>135</v>
      </c>
      <c r="E121" s="169"/>
      <c r="F121" s="169"/>
      <c r="G121" s="169"/>
      <c r="H121" s="169"/>
      <c r="I121" s="145"/>
      <c r="J121" s="143"/>
      <c r="K121" s="169"/>
      <c r="L121" s="145"/>
      <c r="M121" s="143"/>
      <c r="N121" s="169"/>
      <c r="O121" s="145"/>
    </row>
    <row r="122" spans="1:15" s="26" customFormat="1" ht="13.5" hidden="1" customHeight="1" x14ac:dyDescent="0.2">
      <c r="A122" s="226"/>
      <c r="B122" s="166"/>
      <c r="C122" s="109"/>
      <c r="D122" s="192" t="s">
        <v>135</v>
      </c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x14ac:dyDescent="0.2">
      <c r="A123" s="226"/>
      <c r="B123" s="166">
        <v>4</v>
      </c>
      <c r="C123" s="106">
        <v>0.58333333333333337</v>
      </c>
      <c r="D123" s="192" t="s">
        <v>135</v>
      </c>
      <c r="E123" s="144"/>
      <c r="F123" s="144"/>
      <c r="G123" s="144"/>
      <c r="H123" s="144"/>
      <c r="I123" s="145"/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">
      <c r="A124" s="226"/>
      <c r="B124" s="166"/>
      <c r="C124" s="106"/>
      <c r="D124" s="192" t="s">
        <v>135</v>
      </c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">
      <c r="A125" s="226"/>
      <c r="B125" s="166">
        <v>7</v>
      </c>
      <c r="C125" s="106">
        <v>0.66666666666666663</v>
      </c>
      <c r="D125" s="192" t="s">
        <v>135</v>
      </c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">
      <c r="A126" s="226"/>
      <c r="B126" s="166"/>
      <c r="C126" s="106"/>
      <c r="D126" s="192" t="s">
        <v>135</v>
      </c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x14ac:dyDescent="0.2">
      <c r="A127" s="226"/>
      <c r="B127" s="166">
        <v>5</v>
      </c>
      <c r="C127" s="106">
        <v>0.625</v>
      </c>
      <c r="D127" s="192" t="s">
        <v>135</v>
      </c>
      <c r="E127" s="150"/>
      <c r="F127" s="150"/>
      <c r="G127" s="150"/>
      <c r="H127" s="150"/>
      <c r="I127" s="147"/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">
      <c r="A128" s="226"/>
      <c r="B128" s="170"/>
      <c r="C128" s="117"/>
      <c r="D128" s="192" t="s">
        <v>135</v>
      </c>
      <c r="E128" s="168"/>
      <c r="F128" s="168"/>
      <c r="G128" s="168"/>
      <c r="H128" s="168"/>
      <c r="I128" s="172"/>
      <c r="J128" s="173"/>
      <c r="K128" s="168"/>
      <c r="L128" s="172"/>
      <c r="M128" s="173"/>
      <c r="N128" s="168"/>
      <c r="O128" s="172"/>
    </row>
    <row r="129" spans="1:15" s="34" customFormat="1" ht="13.5" hidden="1" customHeight="1" x14ac:dyDescent="0.2">
      <c r="A129" s="226"/>
      <c r="B129" s="170">
        <v>9</v>
      </c>
      <c r="C129" s="117">
        <v>0.75</v>
      </c>
      <c r="D129" s="192" t="s">
        <v>135</v>
      </c>
      <c r="E129" s="168"/>
      <c r="F129" s="168"/>
      <c r="G129" s="168"/>
      <c r="H129" s="168"/>
      <c r="I129" s="172"/>
      <c r="J129" s="173"/>
      <c r="K129" s="168"/>
      <c r="L129" s="172"/>
      <c r="M129" s="173"/>
      <c r="N129" s="168"/>
      <c r="O129" s="172"/>
    </row>
    <row r="130" spans="1:15" s="34" customFormat="1" ht="13.5" hidden="1" customHeight="1" x14ac:dyDescent="0.2">
      <c r="A130" s="226"/>
      <c r="B130" s="170"/>
      <c r="C130" s="117"/>
      <c r="D130" s="192" t="s">
        <v>135</v>
      </c>
      <c r="E130" s="168"/>
      <c r="F130" s="168"/>
      <c r="G130" s="168"/>
      <c r="H130" s="168"/>
      <c r="I130" s="172"/>
      <c r="J130" s="173"/>
      <c r="K130" s="168"/>
      <c r="L130" s="172"/>
      <c r="M130" s="173"/>
      <c r="N130" s="168"/>
      <c r="O130" s="172"/>
    </row>
    <row r="131" spans="1:15" s="34" customFormat="1" ht="13.5" customHeight="1" x14ac:dyDescent="0.2">
      <c r="A131" s="226"/>
      <c r="B131" s="170">
        <v>6</v>
      </c>
      <c r="C131" s="117">
        <v>0.66666666666666663</v>
      </c>
      <c r="D131" s="192" t="s">
        <v>135</v>
      </c>
      <c r="E131" s="174"/>
      <c r="F131" s="174"/>
      <c r="G131" s="174"/>
      <c r="H131" s="174"/>
      <c r="I131" s="175"/>
      <c r="J131" s="176"/>
      <c r="K131" s="174"/>
      <c r="L131" s="175"/>
      <c r="M131" s="176"/>
      <c r="N131" s="174"/>
      <c r="O131" s="175"/>
    </row>
    <row r="132" spans="1:15" s="34" customFormat="1" ht="13.5" hidden="1" customHeight="1" x14ac:dyDescent="0.2">
      <c r="A132" s="226"/>
      <c r="B132" s="170"/>
      <c r="C132" s="171"/>
      <c r="D132" s="177"/>
      <c r="E132" s="142"/>
      <c r="F132" s="142"/>
      <c r="G132" s="142"/>
      <c r="H132" s="142"/>
      <c r="I132" s="178"/>
      <c r="J132" s="177"/>
      <c r="K132" s="142"/>
      <c r="L132" s="178"/>
      <c r="M132" s="177"/>
      <c r="N132" s="142"/>
      <c r="O132" s="178"/>
    </row>
    <row r="133" spans="1:15" s="34" customFormat="1" ht="13.5" hidden="1" customHeight="1" thickBot="1" x14ac:dyDescent="0.25">
      <c r="A133" s="227"/>
      <c r="B133" s="179">
        <v>11</v>
      </c>
      <c r="C133" s="180">
        <v>0.83333333333333337</v>
      </c>
      <c r="D133" s="181"/>
      <c r="E133" s="182"/>
      <c r="F133" s="182"/>
      <c r="G133" s="182"/>
      <c r="H133" s="182"/>
      <c r="I133" s="183"/>
      <c r="J133" s="181"/>
      <c r="K133" s="182"/>
      <c r="L133" s="183"/>
      <c r="M133" s="181"/>
      <c r="N133" s="182"/>
      <c r="O133" s="183"/>
    </row>
    <row r="134" spans="1:15" ht="15" customHeight="1" thickBot="1" x14ac:dyDescent="0.25">
      <c r="A134" s="184"/>
      <c r="B134" s="184"/>
      <c r="C134" s="184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5" spans="1:15" s="34" customFormat="1" ht="13.5" customHeight="1" x14ac:dyDescent="0.2">
      <c r="A135" s="224">
        <f>A113+1</f>
        <v>44948</v>
      </c>
      <c r="B135" s="155">
        <v>1</v>
      </c>
      <c r="C135" s="93">
        <v>0.375</v>
      </c>
      <c r="D135" s="192" t="s">
        <v>135</v>
      </c>
      <c r="E135" s="159"/>
      <c r="F135" s="159"/>
      <c r="G135" s="159"/>
      <c r="H135" s="159"/>
      <c r="I135" s="160"/>
      <c r="J135" s="161"/>
      <c r="K135" s="159"/>
      <c r="L135" s="160"/>
      <c r="M135" s="161"/>
      <c r="N135" s="159"/>
      <c r="O135" s="160"/>
    </row>
    <row r="136" spans="1:15" s="34" customFormat="1" ht="13.5" hidden="1" customHeight="1" x14ac:dyDescent="0.2">
      <c r="A136" s="225"/>
      <c r="B136" s="155"/>
      <c r="C136" s="93"/>
      <c r="D136" s="143" t="s">
        <v>134</v>
      </c>
      <c r="E136" s="142"/>
      <c r="F136" s="142"/>
      <c r="G136" s="142"/>
      <c r="H136" s="142"/>
      <c r="I136" s="164"/>
      <c r="J136" s="165"/>
      <c r="K136" s="142"/>
      <c r="L136" s="164"/>
      <c r="M136" s="165"/>
      <c r="N136" s="142"/>
      <c r="O136" s="164"/>
    </row>
    <row r="137" spans="1:15" s="34" customFormat="1" ht="13.5" hidden="1" customHeight="1" x14ac:dyDescent="0.2">
      <c r="A137" s="226"/>
      <c r="B137" s="166">
        <v>2</v>
      </c>
      <c r="C137" s="101">
        <v>0.41666666666666669</v>
      </c>
      <c r="D137" s="143" t="s">
        <v>134</v>
      </c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">
      <c r="A138" s="226"/>
      <c r="B138" s="166"/>
      <c r="C138" s="101"/>
      <c r="D138" s="143" t="s">
        <v>134</v>
      </c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">
      <c r="A139" s="226"/>
      <c r="B139" s="166">
        <v>2</v>
      </c>
      <c r="C139" s="101">
        <v>0.41666666666666669</v>
      </c>
      <c r="D139" s="192" t="s">
        <v>135</v>
      </c>
      <c r="E139" s="150"/>
      <c r="F139" s="150"/>
      <c r="G139" s="150"/>
      <c r="H139" s="150"/>
      <c r="I139" s="147"/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">
      <c r="A140" s="226"/>
      <c r="B140" s="166"/>
      <c r="C140" s="101"/>
      <c r="D140" s="192" t="s">
        <v>135</v>
      </c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">
      <c r="A141" s="226"/>
      <c r="B141" s="166">
        <v>3</v>
      </c>
      <c r="C141" s="101">
        <v>0.45833333333333331</v>
      </c>
      <c r="D141" s="192" t="s">
        <v>135</v>
      </c>
      <c r="E141" s="150"/>
      <c r="F141" s="150"/>
      <c r="G141" s="150"/>
      <c r="H141" s="150"/>
      <c r="I141" s="147"/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">
      <c r="A142" s="226"/>
      <c r="B142" s="166"/>
      <c r="C142" s="106"/>
      <c r="D142" s="192" t="s">
        <v>135</v>
      </c>
      <c r="E142" s="168"/>
      <c r="F142" s="168"/>
      <c r="G142" s="168"/>
      <c r="H142" s="168"/>
      <c r="I142" s="147"/>
      <c r="J142" s="148"/>
      <c r="K142" s="168"/>
      <c r="L142" s="147"/>
      <c r="M142" s="148"/>
      <c r="N142" s="168"/>
      <c r="O142" s="147"/>
    </row>
    <row r="143" spans="1:15" s="26" customFormat="1" ht="13.5" hidden="1" customHeight="1" x14ac:dyDescent="0.2">
      <c r="A143" s="226"/>
      <c r="B143" s="166">
        <v>5</v>
      </c>
      <c r="C143" s="109">
        <v>0.58333333333333337</v>
      </c>
      <c r="D143" s="192" t="s">
        <v>135</v>
      </c>
      <c r="E143" s="169"/>
      <c r="F143" s="169"/>
      <c r="G143" s="169"/>
      <c r="H143" s="169"/>
      <c r="I143" s="145"/>
      <c r="J143" s="143"/>
      <c r="K143" s="169"/>
      <c r="L143" s="145"/>
      <c r="M143" s="143"/>
      <c r="N143" s="169"/>
      <c r="O143" s="145"/>
    </row>
    <row r="144" spans="1:15" s="26" customFormat="1" ht="13.5" hidden="1" customHeight="1" x14ac:dyDescent="0.2">
      <c r="A144" s="226"/>
      <c r="B144" s="166"/>
      <c r="C144" s="109"/>
      <c r="D144" s="192" t="s">
        <v>135</v>
      </c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">
      <c r="A145" s="226"/>
      <c r="B145" s="166">
        <v>4</v>
      </c>
      <c r="C145" s="106">
        <v>0.58333333333333337</v>
      </c>
      <c r="D145" s="192" t="s">
        <v>135</v>
      </c>
      <c r="E145" s="146"/>
      <c r="F145" s="146"/>
      <c r="G145" s="146"/>
      <c r="H145" s="146"/>
      <c r="I145" s="147"/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">
      <c r="A146" s="226"/>
      <c r="B146" s="166"/>
      <c r="C146" s="106"/>
      <c r="D146" s="192" t="s">
        <v>135</v>
      </c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">
      <c r="A147" s="226"/>
      <c r="B147" s="166">
        <v>7</v>
      </c>
      <c r="C147" s="106">
        <v>0.66666666666666663</v>
      </c>
      <c r="D147" s="192" t="s">
        <v>135</v>
      </c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">
      <c r="A148" s="226"/>
      <c r="B148" s="166"/>
      <c r="C148" s="106"/>
      <c r="D148" s="192" t="s">
        <v>135</v>
      </c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">
      <c r="A149" s="226"/>
      <c r="B149" s="166">
        <v>5</v>
      </c>
      <c r="C149" s="106">
        <v>0.625</v>
      </c>
      <c r="D149" s="192" t="s">
        <v>135</v>
      </c>
      <c r="E149" s="150"/>
      <c r="F149" s="150"/>
      <c r="G149" s="150"/>
      <c r="H149" s="150"/>
      <c r="I149" s="147"/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">
      <c r="A150" s="226"/>
      <c r="B150" s="170"/>
      <c r="C150" s="117"/>
      <c r="D150" s="192" t="s">
        <v>135</v>
      </c>
      <c r="E150" s="168"/>
      <c r="F150" s="168"/>
      <c r="G150" s="168"/>
      <c r="H150" s="168"/>
      <c r="I150" s="172"/>
      <c r="J150" s="173"/>
      <c r="K150" s="168"/>
      <c r="L150" s="172"/>
      <c r="M150" s="173"/>
      <c r="N150" s="168"/>
      <c r="O150" s="172"/>
    </row>
    <row r="151" spans="1:15" s="34" customFormat="1" ht="13.5" hidden="1" customHeight="1" x14ac:dyDescent="0.2">
      <c r="A151" s="226"/>
      <c r="B151" s="170">
        <v>9</v>
      </c>
      <c r="C151" s="117">
        <v>0.75</v>
      </c>
      <c r="D151" s="192" t="s">
        <v>135</v>
      </c>
      <c r="E151" s="168"/>
      <c r="F151" s="168"/>
      <c r="G151" s="168"/>
      <c r="H151" s="168"/>
      <c r="I151" s="172"/>
      <c r="J151" s="173"/>
      <c r="K151" s="168"/>
      <c r="L151" s="172"/>
      <c r="M151" s="173"/>
      <c r="N151" s="168"/>
      <c r="O151" s="172"/>
    </row>
    <row r="152" spans="1:15" s="34" customFormat="1" ht="13.5" hidden="1" customHeight="1" x14ac:dyDescent="0.2">
      <c r="A152" s="226"/>
      <c r="B152" s="170"/>
      <c r="C152" s="117"/>
      <c r="D152" s="192" t="s">
        <v>135</v>
      </c>
      <c r="E152" s="168"/>
      <c r="F152" s="168"/>
      <c r="G152" s="168"/>
      <c r="H152" s="168"/>
      <c r="I152" s="172"/>
      <c r="J152" s="173"/>
      <c r="K152" s="168"/>
      <c r="L152" s="172"/>
      <c r="M152" s="173"/>
      <c r="N152" s="168"/>
      <c r="O152" s="172"/>
    </row>
    <row r="153" spans="1:15" s="34" customFormat="1" ht="13.5" customHeight="1" x14ac:dyDescent="0.2">
      <c r="A153" s="226"/>
      <c r="B153" s="170">
        <v>6</v>
      </c>
      <c r="C153" s="117">
        <v>0.66666666666666663</v>
      </c>
      <c r="D153" s="192" t="s">
        <v>135</v>
      </c>
      <c r="E153" s="168"/>
      <c r="F153" s="168"/>
      <c r="G153" s="168"/>
      <c r="H153" s="168"/>
      <c r="I153" s="172"/>
      <c r="J153" s="173"/>
      <c r="K153" s="168"/>
      <c r="L153" s="172"/>
      <c r="M153" s="173"/>
      <c r="N153" s="168"/>
      <c r="O153" s="172"/>
    </row>
    <row r="154" spans="1:15" s="34" customFormat="1" ht="13.5" hidden="1" customHeight="1" x14ac:dyDescent="0.2">
      <c r="A154" s="226"/>
      <c r="B154" s="170"/>
      <c r="C154" s="171"/>
      <c r="D154" s="186"/>
      <c r="E154" s="187"/>
      <c r="F154" s="187"/>
      <c r="G154" s="187"/>
      <c r="H154" s="187"/>
      <c r="I154" s="188"/>
      <c r="J154" s="186"/>
      <c r="K154" s="187"/>
      <c r="L154" s="188"/>
      <c r="M154" s="186"/>
      <c r="N154" s="187"/>
      <c r="O154" s="188"/>
    </row>
    <row r="155" spans="1:15" s="34" customFormat="1" ht="13.5" hidden="1" customHeight="1" thickBot="1" x14ac:dyDescent="0.25">
      <c r="A155" s="227"/>
      <c r="B155" s="179">
        <v>11</v>
      </c>
      <c r="C155" s="180">
        <v>0.83333333333333337</v>
      </c>
      <c r="D155" s="189"/>
      <c r="E155" s="190"/>
      <c r="F155" s="190"/>
      <c r="G155" s="190"/>
      <c r="H155" s="190"/>
      <c r="I155" s="191"/>
      <c r="J155" s="189"/>
      <c r="K155" s="190"/>
      <c r="L155" s="191"/>
      <c r="M155" s="189"/>
      <c r="N155" s="190"/>
      <c r="O155" s="191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20">
        <f>A135+1</f>
        <v>44949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21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22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22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22"/>
      <c r="B161" s="100">
        <v>2</v>
      </c>
      <c r="C161" s="101">
        <v>0.41666666666666669</v>
      </c>
      <c r="D161" s="210" t="s">
        <v>163</v>
      </c>
      <c r="E161" s="105" t="s">
        <v>26</v>
      </c>
      <c r="F161" s="105" t="s">
        <v>27</v>
      </c>
      <c r="G161" s="105"/>
      <c r="H161" s="105"/>
      <c r="I161" s="104" t="s">
        <v>164</v>
      </c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22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22"/>
      <c r="B163" s="100">
        <v>3</v>
      </c>
      <c r="C163" s="101"/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22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22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22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22"/>
      <c r="B167" s="100">
        <v>4</v>
      </c>
      <c r="C167" s="106">
        <v>0.54166666666666663</v>
      </c>
      <c r="D167" s="204" t="s">
        <v>165</v>
      </c>
      <c r="E167" s="149" t="s">
        <v>26</v>
      </c>
      <c r="F167" s="149" t="s">
        <v>27</v>
      </c>
      <c r="G167" s="149"/>
      <c r="H167" s="149"/>
      <c r="I167" s="145" t="s">
        <v>164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22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22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22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22"/>
      <c r="B171" s="100">
        <v>5</v>
      </c>
      <c r="C171" s="106">
        <v>0.625</v>
      </c>
      <c r="D171" s="209" t="s">
        <v>166</v>
      </c>
      <c r="E171" s="103" t="s">
        <v>26</v>
      </c>
      <c r="F171" s="103" t="s">
        <v>27</v>
      </c>
      <c r="G171" s="105"/>
      <c r="H171" s="105"/>
      <c r="I171" s="104" t="s">
        <v>167</v>
      </c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22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22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22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22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22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23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20">
        <f>A157+1</f>
        <v>44950</v>
      </c>
      <c r="B179" s="92">
        <v>1</v>
      </c>
      <c r="C179" s="93">
        <v>0.375</v>
      </c>
      <c r="D179" s="137"/>
      <c r="E179" s="149"/>
      <c r="F179" s="149"/>
      <c r="G179" s="105"/>
      <c r="H179" s="105"/>
      <c r="I179" s="104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21"/>
      <c r="B180" s="92"/>
      <c r="C180" s="93"/>
      <c r="D180" s="254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22"/>
      <c r="B181" s="100">
        <v>2</v>
      </c>
      <c r="C181" s="101">
        <v>0.41666666666666669</v>
      </c>
      <c r="D181" s="137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22"/>
      <c r="B182" s="100"/>
      <c r="C182" s="101"/>
      <c r="D182" s="137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22"/>
      <c r="B183" s="100">
        <v>2</v>
      </c>
      <c r="C183" s="101">
        <v>0.4375</v>
      </c>
      <c r="D183" s="137"/>
      <c r="E183" s="149"/>
      <c r="F183" s="149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22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22"/>
      <c r="B185" s="100">
        <v>3</v>
      </c>
      <c r="C185" s="101"/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22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22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22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22"/>
      <c r="B189" s="100">
        <v>4</v>
      </c>
      <c r="C189" s="106">
        <v>0.54166666666666663</v>
      </c>
      <c r="D189" s="196" t="s">
        <v>168</v>
      </c>
      <c r="E189" s="103" t="s">
        <v>26</v>
      </c>
      <c r="F189" s="103" t="s">
        <v>27</v>
      </c>
      <c r="G189" s="211"/>
      <c r="H189" s="211"/>
      <c r="I189" s="203" t="s">
        <v>169</v>
      </c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22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22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22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22"/>
      <c r="B193" s="100">
        <v>5</v>
      </c>
      <c r="C193" s="106">
        <v>0.60416666666666663</v>
      </c>
      <c r="D193" s="186"/>
      <c r="E193" s="149"/>
      <c r="F193" s="149"/>
      <c r="G193" s="105"/>
      <c r="H193" s="105"/>
      <c r="I193" s="119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22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22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22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22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22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23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220">
        <f>A179+1</f>
        <v>44951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221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22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22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22"/>
      <c r="B205" s="100">
        <v>2</v>
      </c>
      <c r="C205" s="101">
        <v>0.41666666666666669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22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22"/>
      <c r="B207" s="100">
        <v>3</v>
      </c>
      <c r="C207" s="101">
        <v>0.45833333333333331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22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22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22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22"/>
      <c r="B211" s="100">
        <v>4</v>
      </c>
      <c r="C211" s="106">
        <v>0.58333333333333337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22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22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22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22"/>
      <c r="B215" s="100">
        <v>5</v>
      </c>
      <c r="C215" s="106">
        <v>0.625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22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22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22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22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22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23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220">
        <f>A201+1</f>
        <v>44952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21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22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22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22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22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22"/>
      <c r="B229" s="100">
        <v>3</v>
      </c>
      <c r="C229" s="101">
        <v>0.45833333333333331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22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22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22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22"/>
      <c r="B233" s="100">
        <v>4</v>
      </c>
      <c r="C233" s="106">
        <v>0.58333333333333337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22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22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22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22"/>
      <c r="B237" s="100">
        <v>5</v>
      </c>
      <c r="C237" s="106">
        <v>0.625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22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22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22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22"/>
      <c r="B241" s="116">
        <v>6</v>
      </c>
      <c r="C241" s="117">
        <v>0.66666666666666663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22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23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">
      <c r="A245" s="220">
        <f>A223+1</f>
        <v>44953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221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222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222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">
      <c r="A249" s="222"/>
      <c r="B249" s="100">
        <v>2</v>
      </c>
      <c r="C249" s="101">
        <v>0.41666666666666669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222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">
      <c r="A251" s="222"/>
      <c r="B251" s="100">
        <v>3</v>
      </c>
      <c r="C251" s="101">
        <v>0.45833333333333331</v>
      </c>
      <c r="D251" s="102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222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222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222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">
      <c r="A255" s="222"/>
      <c r="B255" s="100">
        <v>4</v>
      </c>
      <c r="C255" s="106">
        <v>0.58333333333333337</v>
      </c>
      <c r="D255" s="114"/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222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222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222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">
      <c r="A259" s="222"/>
      <c r="B259" s="100">
        <v>5</v>
      </c>
      <c r="C259" s="106">
        <v>0.625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222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222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222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">
      <c r="A263" s="222"/>
      <c r="B263" s="116">
        <v>6</v>
      </c>
      <c r="C263" s="117">
        <v>0.66666666666666663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222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223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x14ac:dyDescent="0.2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221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25">
      <c r="A268" s="228"/>
      <c r="B268" s="120">
        <v>11</v>
      </c>
      <c r="C268" s="121">
        <v>0.83333333333333337</v>
      </c>
      <c r="D268" s="122"/>
      <c r="E268" s="123"/>
      <c r="F268" s="123"/>
      <c r="G268" s="123"/>
      <c r="H268" s="123"/>
      <c r="I268" s="124"/>
      <c r="J268" s="122"/>
      <c r="K268" s="123"/>
      <c r="L268" s="124"/>
      <c r="M268" s="122"/>
      <c r="N268" s="123"/>
      <c r="O268" s="124"/>
    </row>
  </sheetData>
  <mergeCells count="18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GÜZ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INIFLAR" error="YANLIŞ SINIF">
          <x14:formula1>
            <xm:f>Sayfa1!$A$3:$BF$3</xm:f>
          </x14:formula1>
          <xm:sqref>E18:H23 K25:K45 E58:H67 K47:K67 E40:H45 K69:K89 E180:H182 K91:K111 E113:H133 K113:K133 E135:H155 K135:K155 E88:H89 K157:K177 E172:H177 K179:K199 E201:H221 K201:K221 E223:H243 K223:K243 E245:H265 K245:K265 N25:N45 N47:N67 N69:N89 N91:N111 N113:N133 N135:N155 N157:N177 N179:N199 N201:N221 N223:N243 N245:N265 N3:N23 K3:K23 E267:H268 N267:N268 K267:K268 E4:H8 E10:H12 E47:H52 E14:H16 E26:H30 E32:H34 E36:H38 E70:H74 E92:H96 E76:H78 E80:H82 E98:H100 E157:H160 E194:H199 E162:H166 E168:H170 E184:H188 E190:H192 E84:H86 E102:H104 E106:H111</xm:sqref>
        </x14:dataValidation>
        <x14:dataValidation type="list" allowBlank="1" showInputMessage="1" showErrorMessage="1" errorTitle="SINIFLAR" error="YANLIŞ SINIF">
          <x14:formula1>
            <xm:f>[1]Sayfa1!#REF!</xm:f>
          </x14:formula1>
          <xm:sqref>E9:H9 E3:H3 E13:H13 E53:H57 E17:H17 E25:H25 E31:H31 E35:H35 E39:H39 E69:H69 E75:H75 E105:H105 E179:H179 E79:H79 E83:H83 E101:H101 E183:H183 E161:H161 E167:H167 E171:H171 E189:H189 E193:H193 E97:H97 E87:H87 E91:H91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51" t="s">
        <v>118</v>
      </c>
      <c r="C1" s="219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46">
        <f>Ders_Programı!A3</f>
        <v>44942</v>
      </c>
      <c r="B2" s="242">
        <v>1</v>
      </c>
      <c r="C2" s="250">
        <v>0.375</v>
      </c>
      <c r="D2" s="9" t="s">
        <v>119</v>
      </c>
      <c r="E2" s="9" t="str">
        <f>Ders_Programı!E3</f>
        <v>F201</v>
      </c>
      <c r="F2" s="9" t="str">
        <f>Ders_Programı!F3</f>
        <v>F202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47"/>
      <c r="B3" s="243"/>
      <c r="C3" s="243"/>
      <c r="D3" s="9" t="s">
        <v>117</v>
      </c>
      <c r="E3" s="9" t="str">
        <f>Ders_Programı!D3</f>
        <v>Felsefeye Giriş</v>
      </c>
      <c r="F3" s="9" t="str">
        <f>Ders_Programı!D3</f>
        <v>Felsefeye Giriş</v>
      </c>
      <c r="G3" s="9" t="str">
        <f>Ders_Programı!D3</f>
        <v>Felsefeye Giriş</v>
      </c>
      <c r="H3" s="9" t="str">
        <f>Ders_Programı!D3</f>
        <v>Felsefeye Giriş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47"/>
      <c r="B4" s="242">
        <v>2</v>
      </c>
      <c r="C4" s="244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47"/>
      <c r="B5" s="243"/>
      <c r="C5" s="243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47"/>
      <c r="B6" s="242">
        <v>3</v>
      </c>
      <c r="C6" s="244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47"/>
      <c r="B7" s="243"/>
      <c r="C7" s="243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47"/>
      <c r="B8" s="242">
        <v>4</v>
      </c>
      <c r="C8" s="244">
        <v>0.54166666666666663</v>
      </c>
      <c r="D8" s="9" t="s">
        <v>119</v>
      </c>
      <c r="E8" s="9" t="str">
        <f>Ders_Programı!E9</f>
        <v>F201</v>
      </c>
      <c r="F8" s="9" t="str">
        <f>Ders_Programı!F9</f>
        <v>F202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47"/>
      <c r="B9" s="243"/>
      <c r="C9" s="243"/>
      <c r="D9" s="9" t="s">
        <v>117</v>
      </c>
      <c r="E9" s="9" t="str">
        <f>Ders_Programı!D9</f>
        <v>Devlet ve Toplum</v>
      </c>
      <c r="F9" s="9" t="str">
        <f>Ders_Programı!D9</f>
        <v>Devlet ve Toplum</v>
      </c>
      <c r="G9" s="9" t="str">
        <f>Ders_Programı!D9</f>
        <v>Devlet ve Toplum</v>
      </c>
      <c r="H9" s="9" t="str">
        <f>Ders_Programı!D9</f>
        <v>Devlet ve Toplum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47"/>
      <c r="B10" s="242">
        <v>5</v>
      </c>
      <c r="C10" s="244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47"/>
      <c r="B11" s="243"/>
      <c r="C11" s="243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47"/>
      <c r="B12" s="242">
        <v>6</v>
      </c>
      <c r="C12" s="244">
        <v>0.625</v>
      </c>
      <c r="D12" s="9" t="s">
        <v>119</v>
      </c>
      <c r="E12" s="9" t="str">
        <f>Ders_Programı!E13</f>
        <v>F201</v>
      </c>
      <c r="F12" s="9" t="str">
        <f>Ders_Programı!F13</f>
        <v>F202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47"/>
      <c r="B13" s="243"/>
      <c r="C13" s="243"/>
      <c r="D13" s="9" t="s">
        <v>117</v>
      </c>
      <c r="E13" s="9" t="str">
        <f>Ders_Programı!D13</f>
        <v>17. YY.'da Felsefe</v>
      </c>
      <c r="F13" s="9" t="str">
        <f>Ders_Programı!D13</f>
        <v>17. YY.'da Felsefe</v>
      </c>
      <c r="G13" s="9" t="str">
        <f>Ders_Programı!D13</f>
        <v>17. YY.'da Felsefe</v>
      </c>
      <c r="H13" s="9" t="str">
        <f>Ders_Programı!D13</f>
        <v>17. YY.'da Felsefe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47"/>
      <c r="B14" s="242">
        <v>7</v>
      </c>
      <c r="C14" s="244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47"/>
      <c r="B15" s="243"/>
      <c r="C15" s="243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47"/>
      <c r="B16" s="242">
        <v>8</v>
      </c>
      <c r="C16" s="244">
        <v>0.70833333333333337</v>
      </c>
      <c r="D16" s="9" t="s">
        <v>119</v>
      </c>
      <c r="E16" s="9" t="str">
        <f>Ders_Programı!E17</f>
        <v>F201</v>
      </c>
      <c r="F16" s="9" t="str">
        <f>Ders_Programı!F17</f>
        <v>F202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47"/>
      <c r="B17" s="243"/>
      <c r="C17" s="243"/>
      <c r="D17" s="9" t="s">
        <v>117</v>
      </c>
      <c r="E17" s="9" t="str">
        <f>Ders_Programı!D17</f>
        <v>Zihin Felsefesi</v>
      </c>
      <c r="F17" s="9" t="str">
        <f>Ders_Programı!D17</f>
        <v>Zihin Felsefesi</v>
      </c>
      <c r="G17" s="9" t="str">
        <f>Ders_Programı!D17</f>
        <v>Zihin Felsefesi</v>
      </c>
      <c r="H17" s="9" t="str">
        <f>Ders_Programı!D17</f>
        <v>Zihin Felsefesi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47"/>
      <c r="B18" s="242">
        <v>9</v>
      </c>
      <c r="C18" s="244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47"/>
      <c r="B19" s="243"/>
      <c r="C19" s="243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47"/>
      <c r="B20" s="242">
        <v>10</v>
      </c>
      <c r="C20" s="244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47"/>
      <c r="B21" s="243"/>
      <c r="C21" s="243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47"/>
      <c r="B22" s="242">
        <v>11</v>
      </c>
      <c r="C22" s="244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48"/>
      <c r="B23" s="243"/>
      <c r="C23" s="243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45">
        <f>A2+1</f>
        <v>44943</v>
      </c>
      <c r="B24" s="240">
        <v>1</v>
      </c>
      <c r="C24" s="241">
        <v>0.375</v>
      </c>
      <c r="D24" s="50" t="s">
        <v>119</v>
      </c>
      <c r="E24" s="50" t="str">
        <f>Ders_Programı!E25</f>
        <v>F201</v>
      </c>
      <c r="F24" s="50" t="str">
        <f>Ders_Programı!F25</f>
        <v>F202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39"/>
      <c r="B25" s="239"/>
      <c r="C25" s="239"/>
      <c r="D25" s="50" t="s">
        <v>117</v>
      </c>
      <c r="E25" s="50" t="str">
        <f>Ders_Programı!D25</f>
        <v>19. YY'da Felsefe</v>
      </c>
      <c r="F25" s="50" t="str">
        <f>Ders_Programı!D25</f>
        <v>19. YY'da Felsefe</v>
      </c>
      <c r="G25" s="50" t="str">
        <f>Ders_Programı!D25</f>
        <v>19. YY'da Felsefe</v>
      </c>
      <c r="H25" s="50" t="str">
        <f>Ders_Programı!D25</f>
        <v>19. YY'da Felsefe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39"/>
      <c r="B26" s="240">
        <v>2</v>
      </c>
      <c r="C26" s="238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39"/>
      <c r="B27" s="239"/>
      <c r="C27" s="239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39"/>
      <c r="B28" s="240">
        <v>3</v>
      </c>
      <c r="C28" s="238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39"/>
      <c r="B29" s="239"/>
      <c r="C29" s="239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39"/>
      <c r="B30" s="240">
        <v>4</v>
      </c>
      <c r="C30" s="238">
        <v>0.54166666666666663</v>
      </c>
      <c r="D30" s="50" t="s">
        <v>119</v>
      </c>
      <c r="E30" s="50" t="str">
        <f>Ders_Programı!E31</f>
        <v>F201</v>
      </c>
      <c r="F30" s="50" t="str">
        <f>Ders_Programı!F31</f>
        <v>F202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39"/>
      <c r="B31" s="239"/>
      <c r="C31" s="239"/>
      <c r="D31" s="50" t="s">
        <v>117</v>
      </c>
      <c r="E31" s="50" t="str">
        <f>Ders_Programı!D31</f>
        <v>Mitoloji ve Felsefe</v>
      </c>
      <c r="F31" s="50" t="str">
        <f>Ders_Programı!D31</f>
        <v>Mitoloji ve Felsefe</v>
      </c>
      <c r="G31" s="50" t="str">
        <f>Ders_Programı!D31</f>
        <v>Mitoloji ve Felsefe</v>
      </c>
      <c r="H31" s="50" t="str">
        <f>Ders_Programı!D31</f>
        <v>Mitoloji ve Felsefe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39"/>
      <c r="B32" s="240">
        <v>5</v>
      </c>
      <c r="C32" s="238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39"/>
      <c r="B33" s="239"/>
      <c r="C33" s="239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39"/>
      <c r="B34" s="240">
        <v>6</v>
      </c>
      <c r="C34" s="238">
        <v>0.625</v>
      </c>
      <c r="D34" s="50" t="s">
        <v>119</v>
      </c>
      <c r="E34" s="50" t="str">
        <f>Ders_Programı!E35</f>
        <v>F201</v>
      </c>
      <c r="F34" s="50" t="str">
        <f>Ders_Programı!F35</f>
        <v>F202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39"/>
      <c r="B35" s="239"/>
      <c r="C35" s="239"/>
      <c r="D35" s="50" t="s">
        <v>117</v>
      </c>
      <c r="E35" s="50" t="str">
        <f>Ders_Programı!D35</f>
        <v>Varoluşçuluk</v>
      </c>
      <c r="F35" s="50" t="str">
        <f>Ders_Programı!D35</f>
        <v>Varoluşçuluk</v>
      </c>
      <c r="G35" s="50" t="str">
        <f>Ders_Programı!D35</f>
        <v>Varoluşçuluk</v>
      </c>
      <c r="H35" s="50" t="str">
        <f>Ders_Programı!D35</f>
        <v>Varoluşçuluk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39"/>
      <c r="B36" s="240">
        <v>7</v>
      </c>
      <c r="C36" s="238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39"/>
      <c r="B37" s="239"/>
      <c r="C37" s="239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39"/>
      <c r="B38" s="240">
        <v>8</v>
      </c>
      <c r="C38" s="238">
        <v>0.70833333333333337</v>
      </c>
      <c r="D38" s="50" t="s">
        <v>119</v>
      </c>
      <c r="E38" s="50" t="str">
        <f>Ders_Programı!E39</f>
        <v>F201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39"/>
      <c r="B39" s="239"/>
      <c r="C39" s="239"/>
      <c r="D39" s="50" t="s">
        <v>117</v>
      </c>
      <c r="E39" s="50" t="str">
        <f>Ders_Programı!D39</f>
        <v>Sosyal Psikoloji</v>
      </c>
      <c r="F39" s="50" t="str">
        <f>Ders_Programı!D39</f>
        <v>Sosyal Psikoloji</v>
      </c>
      <c r="G39" s="50" t="str">
        <f>Ders_Programı!D39</f>
        <v>Sosyal Psikoloji</v>
      </c>
      <c r="H39" s="50" t="str">
        <f>Ders_Programı!D39</f>
        <v>Sosyal Psikoloji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39"/>
      <c r="B40" s="240">
        <v>9</v>
      </c>
      <c r="C40" s="238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39"/>
      <c r="B41" s="239"/>
      <c r="C41" s="239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39"/>
      <c r="B42" s="240">
        <v>10</v>
      </c>
      <c r="C42" s="238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39"/>
      <c r="B43" s="239"/>
      <c r="C43" s="239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39"/>
      <c r="B44" s="240">
        <v>11</v>
      </c>
      <c r="C44" s="238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39"/>
      <c r="B45" s="239"/>
      <c r="C45" s="239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49">
        <f>A24+1</f>
        <v>44944</v>
      </c>
      <c r="B46" s="242">
        <v>1</v>
      </c>
      <c r="C46" s="250">
        <v>0.375</v>
      </c>
      <c r="D46" s="51" t="s">
        <v>119</v>
      </c>
      <c r="E46" s="51" t="str">
        <f>Ders_Programı!E47</f>
        <v>F201</v>
      </c>
      <c r="F46" s="51" t="str">
        <f>Ders_Programı!F47</f>
        <v>F202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43"/>
      <c r="B47" s="243"/>
      <c r="C47" s="243"/>
      <c r="D47" s="51" t="s">
        <v>117</v>
      </c>
      <c r="E47" s="51" t="str">
        <f>Ders_Programı!D47</f>
        <v>1. Sınıflar (YDİ113)</v>
      </c>
      <c r="F47" s="51" t="str">
        <f>Ders_Programı!D47</f>
        <v>1. Sınıflar (YDİ113)</v>
      </c>
      <c r="G47" s="51" t="str">
        <f>Ders_Programı!D47</f>
        <v>1. Sınıflar (YDİ113)</v>
      </c>
      <c r="H47" s="51" t="str">
        <f>Ders_Programı!D47</f>
        <v>1. Sınıflar (YDİ113)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43"/>
      <c r="B48" s="242">
        <v>2</v>
      </c>
      <c r="C48" s="244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43"/>
      <c r="B49" s="243"/>
      <c r="C49" s="243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43"/>
      <c r="B50" s="242">
        <v>3</v>
      </c>
      <c r="C50" s="244">
        <v>0.45833333333333331</v>
      </c>
      <c r="D50" s="51" t="s">
        <v>119</v>
      </c>
      <c r="E50" s="51" t="str">
        <f>Ders_Programı!E51</f>
        <v>F201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43"/>
      <c r="B51" s="243"/>
      <c r="C51" s="243"/>
      <c r="D51" s="51" t="s">
        <v>117</v>
      </c>
      <c r="E51" s="51" t="str">
        <f>Ders_Programı!D51</f>
        <v>2. Sınıflar (YDİ213) </v>
      </c>
      <c r="F51" s="51" t="str">
        <f>Ders_Programı!D51</f>
        <v>2. Sınıflar (YDİ213) </v>
      </c>
      <c r="G51" s="51" t="str">
        <f>Ders_Programı!D51</f>
        <v>2. Sınıflar (YDİ213) </v>
      </c>
      <c r="H51" s="51" t="str">
        <f>Ders_Programı!D51</f>
        <v>2. Sınıflar (YDİ213) 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43"/>
      <c r="B52" s="242">
        <v>4</v>
      </c>
      <c r="C52" s="244">
        <v>0.54166666666666663</v>
      </c>
      <c r="D52" s="51" t="s">
        <v>119</v>
      </c>
      <c r="E52" s="51" t="str">
        <f>Ders_Programı!E53</f>
        <v>F201</v>
      </c>
      <c r="F52" s="51" t="str">
        <f>Ders_Programı!F53</f>
        <v>F202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43"/>
      <c r="B53" s="243"/>
      <c r="C53" s="243"/>
      <c r="D53" s="51" t="s">
        <v>117</v>
      </c>
      <c r="E53" s="51" t="str">
        <f>Ders_Programı!D53</f>
        <v>Antikçağ'da Felsefe</v>
      </c>
      <c r="F53" s="51" t="str">
        <f>Ders_Programı!D53</f>
        <v>Antikçağ'da Felsefe</v>
      </c>
      <c r="G53" s="51" t="str">
        <f>Ders_Programı!D53</f>
        <v>Antikçağ'da Felsefe</v>
      </c>
      <c r="H53" s="51" t="str">
        <f>Ders_Programı!D53</f>
        <v>Antikçağ'da Felsefe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43"/>
      <c r="B54" s="242">
        <v>5</v>
      </c>
      <c r="C54" s="244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43"/>
      <c r="B55" s="243"/>
      <c r="C55" s="243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43"/>
      <c r="B56" s="242">
        <v>6</v>
      </c>
      <c r="C56" s="244">
        <v>0.625</v>
      </c>
      <c r="D56" s="51" t="s">
        <v>119</v>
      </c>
      <c r="E56" s="51" t="str">
        <f>Ders_Programı!E57</f>
        <v>F201</v>
      </c>
      <c r="F56" s="51" t="str">
        <f>Ders_Programı!F57</f>
        <v>F202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43"/>
      <c r="B57" s="243"/>
      <c r="C57" s="243"/>
      <c r="D57" s="51" t="s">
        <v>117</v>
      </c>
      <c r="E57" s="51" t="str">
        <f>Ders_Programı!D57</f>
        <v xml:space="preserve">20. YY'da Felsefe-1 </v>
      </c>
      <c r="F57" s="51" t="str">
        <f>Ders_Programı!D57</f>
        <v xml:space="preserve">20. YY'da Felsefe-1 </v>
      </c>
      <c r="G57" s="51" t="str">
        <f>Ders_Programı!D57</f>
        <v xml:space="preserve">20. YY'da Felsefe-1 </v>
      </c>
      <c r="H57" s="51" t="str">
        <f>Ders_Programı!D57</f>
        <v xml:space="preserve">20. YY'da Felsefe-1 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43"/>
      <c r="B58" s="242">
        <v>7</v>
      </c>
      <c r="C58" s="244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43"/>
      <c r="B59" s="243"/>
      <c r="C59" s="243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43"/>
      <c r="B60" s="242">
        <v>8</v>
      </c>
      <c r="C60" s="244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43"/>
      <c r="B61" s="243"/>
      <c r="C61" s="243"/>
      <c r="D61" s="51" t="s">
        <v>117</v>
      </c>
      <c r="E61" s="51" t="str">
        <f>Ders_Programı!D61</f>
        <v>Sosyal Seçmeli Dersler, 5-i Dersleri ve Yabancı Dil Dersleri </v>
      </c>
      <c r="F61" s="51" t="str">
        <f>Ders_Programı!D61</f>
        <v>Sosyal Seçmeli Dersler, 5-i Dersleri ve Yabancı Dil Dersleri </v>
      </c>
      <c r="G61" s="51" t="str">
        <f>Ders_Programı!D61</f>
        <v>Sosyal Seçmeli Dersler, 5-i Dersleri ve Yabancı Dil Dersleri </v>
      </c>
      <c r="H61" s="51" t="str">
        <f>Ders_Programı!D61</f>
        <v>Sosyal Seçmeli Dersler, 5-i Dersleri ve Yabancı Dil Dersleri 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43"/>
      <c r="B62" s="242">
        <v>9</v>
      </c>
      <c r="C62" s="244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43"/>
      <c r="B63" s="243"/>
      <c r="C63" s="243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43"/>
      <c r="B64" s="242">
        <v>10</v>
      </c>
      <c r="C64" s="244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43"/>
      <c r="B65" s="243"/>
      <c r="C65" s="243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43"/>
      <c r="B66" s="242">
        <v>11</v>
      </c>
      <c r="C66" s="244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43"/>
      <c r="B67" s="243"/>
      <c r="C67" s="243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45">
        <f>A46+1</f>
        <v>44945</v>
      </c>
      <c r="B68" s="240">
        <v>1</v>
      </c>
      <c r="C68" s="241">
        <v>0.375</v>
      </c>
      <c r="D68" s="52" t="s">
        <v>119</v>
      </c>
      <c r="E68" s="52" t="str">
        <f>Ders_Programı!E69</f>
        <v>F201</v>
      </c>
      <c r="F68" s="52" t="str">
        <f>Ders_Programı!F69</f>
        <v>F202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39"/>
      <c r="B69" s="239"/>
      <c r="C69" s="239"/>
      <c r="D69" s="52" t="s">
        <v>117</v>
      </c>
      <c r="E69" s="52" t="str">
        <f>Ders_Programı!D69</f>
        <v>Felsefe Kavramları</v>
      </c>
      <c r="F69" s="52" t="str">
        <f>Ders_Programı!D69</f>
        <v>Felsefe Kavramları</v>
      </c>
      <c r="G69" s="52" t="str">
        <f>Ders_Programı!D69</f>
        <v>Felsefe Kavramları</v>
      </c>
      <c r="H69" s="52" t="str">
        <f>Ders_Programı!D69</f>
        <v>Felsefe Kavramları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39"/>
      <c r="B70" s="240">
        <v>2</v>
      </c>
      <c r="C70" s="238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39"/>
      <c r="B71" s="239"/>
      <c r="C71" s="239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39"/>
      <c r="B72" s="240">
        <v>3</v>
      </c>
      <c r="C72" s="238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39"/>
      <c r="B73" s="239"/>
      <c r="C73" s="239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39"/>
      <c r="B74" s="240">
        <v>4</v>
      </c>
      <c r="C74" s="238">
        <v>0.54166666666666663</v>
      </c>
      <c r="D74" s="52" t="s">
        <v>119</v>
      </c>
      <c r="E74" s="52" t="str">
        <f>Ders_Programı!E75</f>
        <v>F201</v>
      </c>
      <c r="F74" s="52" t="str">
        <f>Ders_Programı!F75</f>
        <v>F202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39"/>
      <c r="B75" s="239"/>
      <c r="C75" s="239"/>
      <c r="D75" s="52" t="s">
        <v>117</v>
      </c>
      <c r="E75" s="52" t="str">
        <f>Ders_Programı!D75</f>
        <v>Biyoloji Felsefesi</v>
      </c>
      <c r="F75" s="52" t="str">
        <f>Ders_Programı!D75</f>
        <v>Biyoloji Felsefesi</v>
      </c>
      <c r="G75" s="52" t="str">
        <f>Ders_Programı!D75</f>
        <v>Biyoloji Felsefesi</v>
      </c>
      <c r="H75" s="52" t="str">
        <f>Ders_Programı!D75</f>
        <v>Biyoloji Felsefesi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39"/>
      <c r="B76" s="240">
        <v>5</v>
      </c>
      <c r="C76" s="238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39"/>
      <c r="B77" s="239"/>
      <c r="C77" s="239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39"/>
      <c r="B78" s="240">
        <v>6</v>
      </c>
      <c r="C78" s="238">
        <v>0.625</v>
      </c>
      <c r="D78" s="52" t="s">
        <v>119</v>
      </c>
      <c r="E78" s="52" t="str">
        <f>Ders_Programı!E79</f>
        <v>F201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39"/>
      <c r="B79" s="239"/>
      <c r="C79" s="239"/>
      <c r="D79" s="52" t="s">
        <v>117</v>
      </c>
      <c r="E79" s="52" t="str">
        <f>Ders_Programı!D79</f>
        <v>Din Felsefesi</v>
      </c>
      <c r="F79" s="52" t="str">
        <f>Ders_Programı!D79</f>
        <v>Din Felsefesi</v>
      </c>
      <c r="G79" s="52" t="str">
        <f>Ders_Programı!D79</f>
        <v>Din Felsefesi</v>
      </c>
      <c r="H79" s="52" t="str">
        <f>Ders_Programı!D79</f>
        <v>Din Felsefesi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39"/>
      <c r="B80" s="240">
        <v>7</v>
      </c>
      <c r="C80" s="238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39"/>
      <c r="B81" s="239"/>
      <c r="C81" s="239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39"/>
      <c r="B82" s="240">
        <v>8</v>
      </c>
      <c r="C82" s="238">
        <v>0.70833333333333337</v>
      </c>
      <c r="D82" s="52" t="s">
        <v>119</v>
      </c>
      <c r="E82" s="52" t="str">
        <f>Ders_Programı!E83</f>
        <v>F201</v>
      </c>
      <c r="F82" s="52" t="str">
        <f>Ders_Programı!F83</f>
        <v>F202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39"/>
      <c r="B83" s="239"/>
      <c r="C83" s="239"/>
      <c r="D83" s="52" t="s">
        <v>117</v>
      </c>
      <c r="E83" s="52" t="str">
        <f>Ders_Programı!D83</f>
        <v>Varlık Felsefesi</v>
      </c>
      <c r="F83" s="52" t="str">
        <f>Ders_Programı!D83</f>
        <v>Varlık Felsefesi</v>
      </c>
      <c r="G83" s="52" t="str">
        <f>Ders_Programı!D83</f>
        <v>Varlık Felsefesi</v>
      </c>
      <c r="H83" s="52" t="str">
        <f>Ders_Programı!D83</f>
        <v>Varlık Felsefesi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39"/>
      <c r="B84" s="240">
        <v>9</v>
      </c>
      <c r="C84" s="238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39"/>
      <c r="B85" s="239"/>
      <c r="C85" s="239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39"/>
      <c r="B86" s="240">
        <v>10</v>
      </c>
      <c r="C86" s="238">
        <v>0.79166666666666663</v>
      </c>
      <c r="D86" s="52" t="s">
        <v>119</v>
      </c>
      <c r="E86" s="52" t="str">
        <f>Ders_Programı!E87</f>
        <v>F201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39"/>
      <c r="B87" s="239"/>
      <c r="C87" s="239"/>
      <c r="D87" s="52" t="s">
        <v>117</v>
      </c>
      <c r="E87" s="52" t="str">
        <f>Ders_Programı!D87</f>
        <v>Fenomenoloji</v>
      </c>
      <c r="F87" s="52" t="str">
        <f>Ders_Programı!D87</f>
        <v>Fenomenoloji</v>
      </c>
      <c r="G87" s="52" t="str">
        <f>Ders_Programı!D87</f>
        <v>Fenomenoloji</v>
      </c>
      <c r="H87" s="52" t="str">
        <f>Ders_Programı!D87</f>
        <v>Fenomenoloji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39"/>
      <c r="B88" s="240">
        <v>11</v>
      </c>
      <c r="C88" s="238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39"/>
      <c r="B89" s="239"/>
      <c r="C89" s="239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49">
        <f>A68+1</f>
        <v>44946</v>
      </c>
      <c r="B90" s="242">
        <v>1</v>
      </c>
      <c r="C90" s="250">
        <v>0.375</v>
      </c>
      <c r="D90" s="53" t="s">
        <v>119</v>
      </c>
      <c r="E90" s="53" t="str">
        <f>Ders_Programı!E91</f>
        <v>F201</v>
      </c>
      <c r="F90" s="53" t="str">
        <f>Ders_Programı!F91</f>
        <v>F202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43"/>
      <c r="B91" s="243"/>
      <c r="C91" s="243"/>
      <c r="D91" s="53" t="s">
        <v>117</v>
      </c>
      <c r="E91" s="53" t="str">
        <f>Ders_Programı!D91</f>
        <v>Psikolojiye Giriş</v>
      </c>
      <c r="F91" s="53" t="str">
        <f>Ders_Programı!D91</f>
        <v>Psikolojiye Giriş</v>
      </c>
      <c r="G91" s="53" t="str">
        <f>Ders_Programı!D91</f>
        <v>Psikolojiye Giriş</v>
      </c>
      <c r="H91" s="53" t="str">
        <f>Ders_Programı!D91</f>
        <v>Psikolojiye Giriş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43"/>
      <c r="B92" s="242">
        <v>2</v>
      </c>
      <c r="C92" s="244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43"/>
      <c r="B93" s="243"/>
      <c r="C93" s="243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43"/>
      <c r="B94" s="242">
        <v>3</v>
      </c>
      <c r="C94" s="244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43"/>
      <c r="B95" s="243"/>
      <c r="C95" s="243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43"/>
      <c r="B96" s="242">
        <v>4</v>
      </c>
      <c r="C96" s="244">
        <v>0.54166666666666663</v>
      </c>
      <c r="D96" s="53" t="s">
        <v>119</v>
      </c>
      <c r="E96" s="53" t="str">
        <f>Ders_Programı!E97</f>
        <v>F201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43"/>
      <c r="B97" s="243"/>
      <c r="C97" s="243"/>
      <c r="D97" s="53" t="s">
        <v>117</v>
      </c>
      <c r="E97" s="53" t="str">
        <f>Ders_Programı!D97</f>
        <v>Tarih Felsefesi</v>
      </c>
      <c r="F97" s="53" t="str">
        <f>Ders_Programı!D97</f>
        <v>Tarih Felsefesi</v>
      </c>
      <c r="G97" s="53" t="str">
        <f>Ders_Programı!D97</f>
        <v>Tarih Felsefesi</v>
      </c>
      <c r="H97" s="53" t="str">
        <f>Ders_Programı!D97</f>
        <v>Tarih Felsefesi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43"/>
      <c r="B98" s="242">
        <v>5</v>
      </c>
      <c r="C98" s="244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43"/>
      <c r="B99" s="243"/>
      <c r="C99" s="243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43"/>
      <c r="B100" s="242">
        <v>6</v>
      </c>
      <c r="C100" s="244">
        <v>0.625</v>
      </c>
      <c r="D100" s="53" t="s">
        <v>119</v>
      </c>
      <c r="E100" s="53" t="str">
        <f>Ders_Programı!E101</f>
        <v>F201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43"/>
      <c r="B101" s="243"/>
      <c r="C101" s="243"/>
      <c r="D101" s="53" t="s">
        <v>117</v>
      </c>
      <c r="E101" s="53" t="str">
        <f>Ders_Programı!D101</f>
        <v>Bilim Tarihi</v>
      </c>
      <c r="F101" s="53" t="str">
        <f>Ders_Programı!D101</f>
        <v>Bilim Tarihi</v>
      </c>
      <c r="G101" s="53" t="str">
        <f>Ders_Programı!D101</f>
        <v>Bilim Tarihi</v>
      </c>
      <c r="H101" s="53" t="str">
        <f>Ders_Programı!D101</f>
        <v>Bilim Tarihi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43"/>
      <c r="B102" s="242">
        <v>7</v>
      </c>
      <c r="C102" s="244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43"/>
      <c r="B103" s="243"/>
      <c r="C103" s="243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43"/>
      <c r="B104" s="242">
        <v>8</v>
      </c>
      <c r="C104" s="244">
        <v>0.70833333333333337</v>
      </c>
      <c r="D104" s="53" t="s">
        <v>119</v>
      </c>
      <c r="E104" s="53" t="str">
        <f>Ders_Programı!E105</f>
        <v>F201</v>
      </c>
      <c r="F104" s="53" t="str">
        <f>Ders_Programı!F105</f>
        <v>F202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43"/>
      <c r="B105" s="243"/>
      <c r="C105" s="243"/>
      <c r="D105" s="53" t="s">
        <v>117</v>
      </c>
      <c r="E105" s="53" t="str">
        <f>Ders_Programı!D105</f>
        <v>Türk Düşünce Tarrihi</v>
      </c>
      <c r="F105" s="53" t="str">
        <f>Ders_Programı!D105</f>
        <v>Türk Düşünce Tarrihi</v>
      </c>
      <c r="G105" s="53" t="str">
        <f>Ders_Programı!D105</f>
        <v>Türk Düşünce Tarrihi</v>
      </c>
      <c r="H105" s="53" t="str">
        <f>Ders_Programı!D105</f>
        <v>Türk Düşünce Tarrihi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43"/>
      <c r="B106" s="242">
        <v>9</v>
      </c>
      <c r="C106" s="244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43"/>
      <c r="B107" s="243"/>
      <c r="C107" s="243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43"/>
      <c r="B108" s="242">
        <v>10</v>
      </c>
      <c r="C108" s="244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43"/>
      <c r="B109" s="243"/>
      <c r="C109" s="243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43"/>
      <c r="B110" s="242">
        <v>11</v>
      </c>
      <c r="C110" s="244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43"/>
      <c r="B111" s="243"/>
      <c r="C111" s="243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45">
        <f>A90+1</f>
        <v>44947</v>
      </c>
      <c r="B112" s="240">
        <v>1</v>
      </c>
      <c r="C112" s="241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39"/>
      <c r="B113" s="239"/>
      <c r="C113" s="239"/>
      <c r="D113" s="55" t="s">
        <v>117</v>
      </c>
      <c r="E113" s="55" t="str">
        <f>Ders_Programı!D113</f>
        <v>2022-2023 AÇIKÖĞRETİM PROGRAMLARI GÜZ DÖNEM SONU SINAVI</v>
      </c>
      <c r="F113" s="55" t="str">
        <f>Ders_Programı!D113</f>
        <v>2022-2023 AÇIKÖĞRETİM PROGRAMLARI GÜZ DÖNEM SONU SINAVI</v>
      </c>
      <c r="G113" s="55" t="str">
        <f>Ders_Programı!D113</f>
        <v>2022-2023 AÇIKÖĞRETİM PROGRAMLARI GÜZ DÖNEM SONU SINAVI</v>
      </c>
      <c r="H113" s="55" t="str">
        <f>Ders_Programı!D113</f>
        <v>2022-2023 AÇIKÖĞRETİM PROGRAMLARI GÜZ DÖNEM SONU SINAVI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39"/>
      <c r="B114" s="240">
        <v>2</v>
      </c>
      <c r="C114" s="238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39"/>
      <c r="B115" s="239"/>
      <c r="C115" s="239"/>
      <c r="D115" s="55" t="s">
        <v>117</v>
      </c>
      <c r="E115" s="55" t="str">
        <f>Ders_Programı!D115</f>
        <v>2022-2023 AÇIKÖĞRETİM PROGRAMLARI GÜZ DÖNEM SONU SINAVI</v>
      </c>
      <c r="F115" s="55" t="str">
        <f>Ders_Programı!D115</f>
        <v>2022-2023 AÇIKÖĞRETİM PROGRAMLARI GÜZ DÖNEM SONU SINAVI</v>
      </c>
      <c r="G115" s="55" t="str">
        <f>Ders_Programı!D115</f>
        <v>2022-2023 AÇIKÖĞRETİM PROGRAMLARI GÜZ DÖNEM SONU SINAVI</v>
      </c>
      <c r="H115" s="55" t="str">
        <f>Ders_Programı!D115</f>
        <v>2022-2023 AÇIKÖĞRETİM PROGRAMLARI GÜZ DÖNEM SONU SINAVI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39"/>
      <c r="B116" s="240">
        <v>3</v>
      </c>
      <c r="C116" s="238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39"/>
      <c r="B117" s="239"/>
      <c r="C117" s="239"/>
      <c r="D117" s="55" t="s">
        <v>117</v>
      </c>
      <c r="E117" s="55" t="str">
        <f>Ders_Programı!D117</f>
        <v>2022-2023 AÇIKÖĞRETİM PROGRAMLARI GÜZ DÖNEM SONU SINAVI</v>
      </c>
      <c r="F117" s="55" t="str">
        <f>Ders_Programı!D117</f>
        <v>2022-2023 AÇIKÖĞRETİM PROGRAMLARI GÜZ DÖNEM SONU SINAVI</v>
      </c>
      <c r="G117" s="55" t="str">
        <f>Ders_Programı!D117</f>
        <v>2022-2023 AÇIKÖĞRETİM PROGRAMLARI GÜZ DÖNEM SONU SINAVI</v>
      </c>
      <c r="H117" s="55" t="str">
        <f>Ders_Programı!D117</f>
        <v>2022-2023 AÇIKÖĞRETİM PROGRAMLARI GÜZ DÖNEM SONU SINAVI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39"/>
      <c r="B118" s="240">
        <v>4</v>
      </c>
      <c r="C118" s="238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39"/>
      <c r="B119" s="239"/>
      <c r="C119" s="239"/>
      <c r="D119" s="55" t="s">
        <v>117</v>
      </c>
      <c r="E119" s="55" t="str">
        <f>Ders_Programı!D119</f>
        <v>2022-2023 AÇIKÖĞRETİM PROGRAMLARI GÜZ DÖNEM SONU SINAVI</v>
      </c>
      <c r="F119" s="55" t="str">
        <f>Ders_Programı!D119</f>
        <v>2022-2023 AÇIKÖĞRETİM PROGRAMLARI GÜZ DÖNEM SONU SINAVI</v>
      </c>
      <c r="G119" s="55" t="str">
        <f>Ders_Programı!D119</f>
        <v>2022-2023 AÇIKÖĞRETİM PROGRAMLARI GÜZ DÖNEM SONU SINAVI</v>
      </c>
      <c r="H119" s="55" t="str">
        <f>Ders_Programı!D119</f>
        <v>2022-2023 AÇIKÖĞRETİM PROGRAMLARI GÜZ DÖNEM SONU SINAVI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39"/>
      <c r="B120" s="240">
        <v>5</v>
      </c>
      <c r="C120" s="238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39"/>
      <c r="B121" s="239"/>
      <c r="C121" s="239"/>
      <c r="D121" s="55" t="s">
        <v>117</v>
      </c>
      <c r="E121" s="55" t="str">
        <f>Ders_Programı!D121</f>
        <v>2022-2023 AÇIKÖĞRETİM PROGRAMLARI GÜZ DÖNEM SONU SINAVI</v>
      </c>
      <c r="F121" s="55" t="str">
        <f>Ders_Programı!D121</f>
        <v>2022-2023 AÇIKÖĞRETİM PROGRAMLARI GÜZ DÖNEM SONU SINAVI</v>
      </c>
      <c r="G121" s="55" t="str">
        <f>Ders_Programı!D121</f>
        <v>2022-2023 AÇIKÖĞRETİM PROGRAMLARI GÜZ DÖNEM SONU SINAVI</v>
      </c>
      <c r="H121" s="55" t="str">
        <f>Ders_Programı!D121</f>
        <v>2022-2023 AÇIKÖĞRETİM PROGRAMLARI GÜZ DÖNEM SONU SINAVI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39"/>
      <c r="B122" s="240">
        <v>6</v>
      </c>
      <c r="C122" s="238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39"/>
      <c r="B123" s="239"/>
      <c r="C123" s="239"/>
      <c r="D123" s="55" t="s">
        <v>117</v>
      </c>
      <c r="E123" s="55" t="str">
        <f>Ders_Programı!D123</f>
        <v>2022-2023 AÇIKÖĞRETİM PROGRAMLARI GÜZ DÖNEM SONU SINAVI</v>
      </c>
      <c r="F123" s="55" t="str">
        <f>Ders_Programı!D123</f>
        <v>2022-2023 AÇIKÖĞRETİM PROGRAMLARI GÜZ DÖNEM SONU SINAVI</v>
      </c>
      <c r="G123" s="55" t="str">
        <f>Ders_Programı!D123</f>
        <v>2022-2023 AÇIKÖĞRETİM PROGRAMLARI GÜZ DÖNEM SONU SINAVI</v>
      </c>
      <c r="H123" s="55" t="str">
        <f>Ders_Programı!D123</f>
        <v>2022-2023 AÇIKÖĞRETİM PROGRAMLARI GÜZ DÖNEM SONU SINAVI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39"/>
      <c r="B124" s="240">
        <v>7</v>
      </c>
      <c r="C124" s="238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39"/>
      <c r="B125" s="239"/>
      <c r="C125" s="239"/>
      <c r="D125" s="55" t="s">
        <v>117</v>
      </c>
      <c r="E125" s="55" t="str">
        <f>Ders_Programı!D125</f>
        <v>2022-2023 AÇIKÖĞRETİM PROGRAMLARI GÜZ DÖNEM SONU SINAVI</v>
      </c>
      <c r="F125" s="55" t="str">
        <f>Ders_Programı!D125</f>
        <v>2022-2023 AÇIKÖĞRETİM PROGRAMLARI GÜZ DÖNEM SONU SINAVI</v>
      </c>
      <c r="G125" s="55" t="str">
        <f>Ders_Programı!D125</f>
        <v>2022-2023 AÇIKÖĞRETİM PROGRAMLARI GÜZ DÖNEM SONU SINAVI</v>
      </c>
      <c r="H125" s="55" t="str">
        <f>Ders_Programı!D125</f>
        <v>2022-2023 AÇIKÖĞRETİM PROGRAMLARI GÜZ DÖNEM SONU SINAVI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39"/>
      <c r="B126" s="240">
        <v>8</v>
      </c>
      <c r="C126" s="238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39"/>
      <c r="B127" s="239"/>
      <c r="C127" s="239"/>
      <c r="D127" s="55" t="s">
        <v>117</v>
      </c>
      <c r="E127" s="55" t="str">
        <f>Ders_Programı!D127</f>
        <v>2022-2023 AÇIKÖĞRETİM PROGRAMLARI GÜZ DÖNEM SONU SINAVI</v>
      </c>
      <c r="F127" s="55" t="str">
        <f>Ders_Programı!D127</f>
        <v>2022-2023 AÇIKÖĞRETİM PROGRAMLARI GÜZ DÖNEM SONU SINAVI</v>
      </c>
      <c r="G127" s="55" t="str">
        <f>Ders_Programı!D127</f>
        <v>2022-2023 AÇIKÖĞRETİM PROGRAMLARI GÜZ DÖNEM SONU SINAVI</v>
      </c>
      <c r="H127" s="55" t="str">
        <f>Ders_Programı!D127</f>
        <v>2022-2023 AÇIKÖĞRETİM PROGRAMLARI GÜZ DÖNEM SONU SINAVI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39"/>
      <c r="B128" s="240">
        <v>9</v>
      </c>
      <c r="C128" s="238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39"/>
      <c r="B129" s="239"/>
      <c r="C129" s="239"/>
      <c r="D129" s="55" t="s">
        <v>117</v>
      </c>
      <c r="E129" s="55" t="str">
        <f>Ders_Programı!D129</f>
        <v>2022-2023 AÇIKÖĞRETİM PROGRAMLARI GÜZ DÖNEM SONU SINAVI</v>
      </c>
      <c r="F129" s="55" t="str">
        <f>Ders_Programı!D129</f>
        <v>2022-2023 AÇIKÖĞRETİM PROGRAMLARI GÜZ DÖNEM SONU SINAVI</v>
      </c>
      <c r="G129" s="55" t="str">
        <f>Ders_Programı!D129</f>
        <v>2022-2023 AÇIKÖĞRETİM PROGRAMLARI GÜZ DÖNEM SONU SINAVI</v>
      </c>
      <c r="H129" s="55" t="str">
        <f>Ders_Programı!D129</f>
        <v>2022-2023 AÇIKÖĞRETİM PROGRAMLARI GÜZ DÖNEM SONU SINAVI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39"/>
      <c r="B130" s="240">
        <v>10</v>
      </c>
      <c r="C130" s="238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39"/>
      <c r="B131" s="239"/>
      <c r="C131" s="239"/>
      <c r="D131" s="52" t="s">
        <v>117</v>
      </c>
      <c r="E131" s="52" t="str">
        <f>Ders_Programı!D131</f>
        <v>2022-2023 AÇIKÖĞRETİM PROGRAMLARI GÜZ DÖNEM SONU SINAVI</v>
      </c>
      <c r="F131" s="52" t="str">
        <f>Ders_Programı!D131</f>
        <v>2022-2023 AÇIKÖĞRETİM PROGRAMLARI GÜZ DÖNEM SONU SINAVI</v>
      </c>
      <c r="G131" s="52" t="str">
        <f>Ders_Programı!D131</f>
        <v>2022-2023 AÇIKÖĞRETİM PROGRAMLARI GÜZ DÖNEM SONU SINAVI</v>
      </c>
      <c r="H131" s="52" t="str">
        <f>Ders_Programı!D131</f>
        <v>2022-2023 AÇIKÖĞRETİM PROGRAMLARI GÜZ DÖNEM SONU SINAVI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39"/>
      <c r="B132" s="240">
        <v>11</v>
      </c>
      <c r="C132" s="238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39"/>
      <c r="B133" s="239"/>
      <c r="C133" s="239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49">
        <f>A112+1</f>
        <v>44948</v>
      </c>
      <c r="B134" s="242">
        <v>1</v>
      </c>
      <c r="C134" s="250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43"/>
      <c r="B135" s="243"/>
      <c r="C135" s="243"/>
      <c r="D135" s="49" t="s">
        <v>117</v>
      </c>
      <c r="E135" s="49" t="str">
        <f>Ders_Programı!D135</f>
        <v>2022-2023 AÇIKÖĞRETİM PROGRAMLARI GÜZ DÖNEM SONU SINAVI</v>
      </c>
      <c r="F135" s="49" t="str">
        <f>Ders_Programı!D135</f>
        <v>2022-2023 AÇIKÖĞRETİM PROGRAMLARI GÜZ DÖNEM SONU SINAVI</v>
      </c>
      <c r="G135" s="49" t="str">
        <f>Ders_Programı!D135</f>
        <v>2022-2023 AÇIKÖĞRETİM PROGRAMLARI GÜZ DÖNEM SONU SINAVI</v>
      </c>
      <c r="H135" s="49" t="str">
        <f>Ders_Programı!D135</f>
        <v>2022-2023 AÇIKÖĞRETİM PROGRAMLARI GÜZ DÖNEM SONU SINAVI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43"/>
      <c r="B136" s="242">
        <v>2</v>
      </c>
      <c r="C136" s="244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43"/>
      <c r="B137" s="243"/>
      <c r="C137" s="243"/>
      <c r="D137" s="49" t="s">
        <v>117</v>
      </c>
      <c r="E137" s="49" t="str">
        <f>Ders_Programı!D137</f>
        <v>istanbul üniversitesi uzaktan eğitim sınavı</v>
      </c>
      <c r="F137" s="49" t="str">
        <f>Ders_Programı!D137</f>
        <v>istanbul üniversitesi uzaktan eğitim sınavı</v>
      </c>
      <c r="G137" s="49" t="str">
        <f>Ders_Programı!D137</f>
        <v>istanbul üniversitesi uzaktan eğitim sınavı</v>
      </c>
      <c r="H137" s="49" t="str">
        <f>Ders_Programı!D137</f>
        <v>istanbul üniversitesi uzaktan eğitim sınavı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43"/>
      <c r="B138" s="242">
        <v>3</v>
      </c>
      <c r="C138" s="244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43"/>
      <c r="B139" s="243"/>
      <c r="C139" s="243"/>
      <c r="D139" s="49" t="s">
        <v>117</v>
      </c>
      <c r="E139" s="49" t="str">
        <f>Ders_Programı!D139</f>
        <v>2022-2023 AÇIKÖĞRETİM PROGRAMLARI GÜZ DÖNEM SONU SINAVI</v>
      </c>
      <c r="F139" s="49" t="str">
        <f>Ders_Programı!D139</f>
        <v>2022-2023 AÇIKÖĞRETİM PROGRAMLARI GÜZ DÖNEM SONU SINAVI</v>
      </c>
      <c r="G139" s="49" t="str">
        <f>Ders_Programı!D139</f>
        <v>2022-2023 AÇIKÖĞRETİM PROGRAMLARI GÜZ DÖNEM SONU SINAVI</v>
      </c>
      <c r="H139" s="49" t="str">
        <f>Ders_Programı!D139</f>
        <v>2022-2023 AÇIKÖĞRETİM PROGRAMLARI GÜZ DÖNEM SONU SINAVI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43"/>
      <c r="B140" s="242">
        <v>4</v>
      </c>
      <c r="C140" s="244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43"/>
      <c r="B141" s="243"/>
      <c r="C141" s="243"/>
      <c r="D141" s="49" t="s">
        <v>117</v>
      </c>
      <c r="E141" s="49" t="str">
        <f>Ders_Programı!D141</f>
        <v>2022-2023 AÇIKÖĞRETİM PROGRAMLARI GÜZ DÖNEM SONU SINAVI</v>
      </c>
      <c r="F141" s="49" t="str">
        <f>Ders_Programı!D141</f>
        <v>2022-2023 AÇIKÖĞRETİM PROGRAMLARI GÜZ DÖNEM SONU SINAVI</v>
      </c>
      <c r="G141" s="49" t="str">
        <f>Ders_Programı!D141</f>
        <v>2022-2023 AÇIKÖĞRETİM PROGRAMLARI GÜZ DÖNEM SONU SINAVI</v>
      </c>
      <c r="H141" s="49" t="str">
        <f>Ders_Programı!D141</f>
        <v>2022-2023 AÇIKÖĞRETİM PROGRAMLARI GÜZ DÖNEM SONU SINAVI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43"/>
      <c r="B142" s="242">
        <v>5</v>
      </c>
      <c r="C142" s="244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43"/>
      <c r="B143" s="243"/>
      <c r="C143" s="243"/>
      <c r="D143" s="49" t="s">
        <v>117</v>
      </c>
      <c r="E143" s="49" t="str">
        <f>Ders_Programı!D143</f>
        <v>2022-2023 AÇIKÖĞRETİM PROGRAMLARI GÜZ DÖNEM SONU SINAVI</v>
      </c>
      <c r="F143" s="49" t="str">
        <f>Ders_Programı!D143</f>
        <v>2022-2023 AÇIKÖĞRETİM PROGRAMLARI GÜZ DÖNEM SONU SINAVI</v>
      </c>
      <c r="G143" s="49" t="str">
        <f>Ders_Programı!D143</f>
        <v>2022-2023 AÇIKÖĞRETİM PROGRAMLARI GÜZ DÖNEM SONU SINAVI</v>
      </c>
      <c r="H143" s="49" t="str">
        <f>Ders_Programı!D143</f>
        <v>2022-2023 AÇIKÖĞRETİM PROGRAMLARI GÜZ DÖNEM SONU SINAVI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43"/>
      <c r="B144" s="242">
        <v>6</v>
      </c>
      <c r="C144" s="244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43"/>
      <c r="B145" s="243"/>
      <c r="C145" s="243"/>
      <c r="D145" s="49" t="s">
        <v>117</v>
      </c>
      <c r="E145" s="49" t="str">
        <f>Ders_Programı!D145</f>
        <v>2022-2023 AÇIKÖĞRETİM PROGRAMLARI GÜZ DÖNEM SONU SINAVI</v>
      </c>
      <c r="F145" s="49" t="str">
        <f>Ders_Programı!D145</f>
        <v>2022-2023 AÇIKÖĞRETİM PROGRAMLARI GÜZ DÖNEM SONU SINAVI</v>
      </c>
      <c r="G145" s="49" t="str">
        <f>Ders_Programı!D145</f>
        <v>2022-2023 AÇIKÖĞRETİM PROGRAMLARI GÜZ DÖNEM SONU SINAVI</v>
      </c>
      <c r="H145" s="49" t="str">
        <f>Ders_Programı!D145</f>
        <v>2022-2023 AÇIKÖĞRETİM PROGRAMLARI GÜZ DÖNEM SONU SINAVI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43"/>
      <c r="B146" s="242">
        <v>7</v>
      </c>
      <c r="C146" s="244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43"/>
      <c r="B147" s="243"/>
      <c r="C147" s="243"/>
      <c r="D147" s="49" t="s">
        <v>117</v>
      </c>
      <c r="E147" s="49" t="str">
        <f>Ders_Programı!D147</f>
        <v>2022-2023 AÇIKÖĞRETİM PROGRAMLARI GÜZ DÖNEM SONU SINAVI</v>
      </c>
      <c r="F147" s="49" t="str">
        <f>Ders_Programı!D147</f>
        <v>2022-2023 AÇIKÖĞRETİM PROGRAMLARI GÜZ DÖNEM SONU SINAVI</v>
      </c>
      <c r="G147" s="49" t="str">
        <f>Ders_Programı!D147</f>
        <v>2022-2023 AÇIKÖĞRETİM PROGRAMLARI GÜZ DÖNEM SONU SINAVI</v>
      </c>
      <c r="H147" s="49" t="str">
        <f>Ders_Programı!D147</f>
        <v>2022-2023 AÇIKÖĞRETİM PROGRAMLARI GÜZ DÖNEM SONU SINAVI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43"/>
      <c r="B148" s="242">
        <v>8</v>
      </c>
      <c r="C148" s="244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43"/>
      <c r="B149" s="243"/>
      <c r="C149" s="243"/>
      <c r="D149" s="49" t="s">
        <v>117</v>
      </c>
      <c r="E149" s="49" t="str">
        <f>Ders_Programı!D149</f>
        <v>2022-2023 AÇIKÖĞRETİM PROGRAMLARI GÜZ DÖNEM SONU SINAVI</v>
      </c>
      <c r="F149" s="49" t="str">
        <f>Ders_Programı!D149</f>
        <v>2022-2023 AÇIKÖĞRETİM PROGRAMLARI GÜZ DÖNEM SONU SINAVI</v>
      </c>
      <c r="G149" s="49" t="str">
        <f>Ders_Programı!D149</f>
        <v>2022-2023 AÇIKÖĞRETİM PROGRAMLARI GÜZ DÖNEM SONU SINAVI</v>
      </c>
      <c r="H149" s="49" t="str">
        <f>Ders_Programı!D149</f>
        <v>2022-2023 AÇIKÖĞRETİM PROGRAMLARI GÜZ DÖNEM SONU SINAVI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43"/>
      <c r="B150" s="242">
        <v>9</v>
      </c>
      <c r="C150" s="244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43"/>
      <c r="B151" s="243"/>
      <c r="C151" s="243"/>
      <c r="D151" s="49" t="s">
        <v>117</v>
      </c>
      <c r="E151" s="49" t="str">
        <f>Ders_Programı!D151</f>
        <v>2022-2023 AÇIKÖĞRETİM PROGRAMLARI GÜZ DÖNEM SONU SINAVI</v>
      </c>
      <c r="F151" s="49" t="str">
        <f>Ders_Programı!D151</f>
        <v>2022-2023 AÇIKÖĞRETİM PROGRAMLARI GÜZ DÖNEM SONU SINAVI</v>
      </c>
      <c r="G151" s="49" t="str">
        <f>Ders_Programı!D151</f>
        <v>2022-2023 AÇIKÖĞRETİM PROGRAMLARI GÜZ DÖNEM SONU SINAVI</v>
      </c>
      <c r="H151" s="49" t="str">
        <f>Ders_Programı!D151</f>
        <v>2022-2023 AÇIKÖĞRETİM PROGRAMLARI GÜZ DÖNEM SONU SINAVI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43"/>
      <c r="B152" s="242">
        <v>10</v>
      </c>
      <c r="C152" s="244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43"/>
      <c r="B153" s="243"/>
      <c r="C153" s="243"/>
      <c r="D153" s="54" t="s">
        <v>117</v>
      </c>
      <c r="E153" s="54" t="str">
        <f>Ders_Programı!D153</f>
        <v>2022-2023 AÇIKÖĞRETİM PROGRAMLARI GÜZ DÖNEM SONU SINAVI</v>
      </c>
      <c r="F153" s="54" t="str">
        <f>Ders_Programı!D153</f>
        <v>2022-2023 AÇIKÖĞRETİM PROGRAMLARI GÜZ DÖNEM SONU SINAVI</v>
      </c>
      <c r="G153" s="54" t="str">
        <f>Ders_Programı!D153</f>
        <v>2022-2023 AÇIKÖĞRETİM PROGRAMLARI GÜZ DÖNEM SONU SINAVI</v>
      </c>
      <c r="H153" s="54" t="str">
        <f>Ders_Programı!D153</f>
        <v>2022-2023 AÇIKÖĞRETİM PROGRAMLARI GÜZ DÖNEM SONU SINAVI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43"/>
      <c r="B154" s="242">
        <v>11</v>
      </c>
      <c r="C154" s="244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43"/>
      <c r="B155" s="243"/>
      <c r="C155" s="243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45">
        <f>A134+1</f>
        <v>44949</v>
      </c>
      <c r="B156" s="240">
        <v>1</v>
      </c>
      <c r="C156" s="241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39"/>
      <c r="B157" s="239"/>
      <c r="C157" s="239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39"/>
      <c r="B158" s="240">
        <v>2</v>
      </c>
      <c r="C158" s="238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39"/>
      <c r="B159" s="239"/>
      <c r="C159" s="239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39"/>
      <c r="B160" s="240">
        <v>3</v>
      </c>
      <c r="C160" s="238">
        <v>0.45833333333333331</v>
      </c>
      <c r="D160" s="55" t="s">
        <v>119</v>
      </c>
      <c r="E160" s="55" t="str">
        <f>Ders_Programı!E161</f>
        <v>F201</v>
      </c>
      <c r="F160" s="55" t="str">
        <f>Ders_Programı!F161</f>
        <v>F202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39"/>
      <c r="B161" s="239"/>
      <c r="C161" s="239"/>
      <c r="D161" s="55" t="s">
        <v>117</v>
      </c>
      <c r="E161" s="55" t="str">
        <f>Ders_Programı!D161</f>
        <v>Klasik Mantık</v>
      </c>
      <c r="F161" s="55" t="str">
        <f>Ders_Programı!D161</f>
        <v>Klasik Mantık</v>
      </c>
      <c r="G161" s="55" t="str">
        <f>Ders_Programı!D161</f>
        <v>Klasik Mantık</v>
      </c>
      <c r="H161" s="55" t="str">
        <f>Ders_Programı!D161</f>
        <v>Klasik Mantık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39"/>
      <c r="B162" s="240">
        <v>4</v>
      </c>
      <c r="C162" s="238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39"/>
      <c r="B163" s="239"/>
      <c r="C163" s="239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39"/>
      <c r="B164" s="240">
        <v>5</v>
      </c>
      <c r="C164" s="238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39"/>
      <c r="B165" s="239"/>
      <c r="C165" s="239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39"/>
      <c r="B166" s="240">
        <v>6</v>
      </c>
      <c r="C166" s="238">
        <v>0.625</v>
      </c>
      <c r="D166" s="55" t="s">
        <v>119</v>
      </c>
      <c r="E166" s="55" t="str">
        <f>Ders_Programı!E167</f>
        <v>F201</v>
      </c>
      <c r="F166" s="55" t="str">
        <f>Ders_Programı!F167</f>
        <v>F202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39"/>
      <c r="B167" s="239"/>
      <c r="C167" s="239"/>
      <c r="D167" s="55" t="s">
        <v>117</v>
      </c>
      <c r="E167" s="55" t="str">
        <f>Ders_Programı!D167</f>
        <v>Bilişsel Psikoloji</v>
      </c>
      <c r="F167" s="55" t="str">
        <f>Ders_Programı!D167</f>
        <v>Bilişsel Psikoloji</v>
      </c>
      <c r="G167" s="55" t="str">
        <f>Ders_Programı!D167</f>
        <v>Bilişsel Psikoloji</v>
      </c>
      <c r="H167" s="55" t="str">
        <f>Ders_Programı!D167</f>
        <v>Bilişsel Psikoloji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39"/>
      <c r="B168" s="240">
        <v>7</v>
      </c>
      <c r="C168" s="238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39"/>
      <c r="B169" s="239"/>
      <c r="C169" s="239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39"/>
      <c r="B170" s="240">
        <v>8</v>
      </c>
      <c r="C170" s="238">
        <v>0.70833333333333337</v>
      </c>
      <c r="D170" s="55" t="s">
        <v>119</v>
      </c>
      <c r="E170" s="55" t="str">
        <f>Ders_Programı!E171</f>
        <v>F201</v>
      </c>
      <c r="F170" s="55" t="str">
        <f>Ders_Programı!F171</f>
        <v>F202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39"/>
      <c r="B171" s="239"/>
      <c r="C171" s="239"/>
      <c r="D171" s="55" t="s">
        <v>117</v>
      </c>
      <c r="E171" s="55" t="str">
        <f>Ders_Programı!D171</f>
        <v>İslam Felsefesi</v>
      </c>
      <c r="F171" s="55" t="str">
        <f>Ders_Programı!D171</f>
        <v>İslam Felsefesi</v>
      </c>
      <c r="G171" s="55" t="str">
        <f>Ders_Programı!D171</f>
        <v>İslam Felsefesi</v>
      </c>
      <c r="H171" s="55" t="str">
        <f>Ders_Programı!D171</f>
        <v>İslam Felsefesi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39"/>
      <c r="B172" s="240">
        <v>9</v>
      </c>
      <c r="C172" s="238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39"/>
      <c r="B173" s="239"/>
      <c r="C173" s="239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39"/>
      <c r="B174" s="240">
        <v>10</v>
      </c>
      <c r="C174" s="238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39"/>
      <c r="B175" s="239"/>
      <c r="C175" s="239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39"/>
      <c r="B176" s="240">
        <v>11</v>
      </c>
      <c r="C176" s="238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39"/>
      <c r="B177" s="239"/>
      <c r="C177" s="239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49">
        <f>A156+1</f>
        <v>44950</v>
      </c>
      <c r="B178" s="242">
        <v>1</v>
      </c>
      <c r="C178" s="250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43"/>
      <c r="B179" s="243"/>
      <c r="C179" s="243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43"/>
      <c r="B180" s="242">
        <v>2</v>
      </c>
      <c r="C180" s="244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43"/>
      <c r="B181" s="243"/>
      <c r="C181" s="243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43"/>
      <c r="B182" s="242">
        <v>3</v>
      </c>
      <c r="C182" s="244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43"/>
      <c r="B183" s="243"/>
      <c r="C183" s="243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43"/>
      <c r="B184" s="242">
        <v>4</v>
      </c>
      <c r="C184" s="244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43"/>
      <c r="B185" s="243"/>
      <c r="C185" s="243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43"/>
      <c r="B186" s="242">
        <v>5</v>
      </c>
      <c r="C186" s="244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43"/>
      <c r="B187" s="243"/>
      <c r="C187" s="243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43"/>
      <c r="B188" s="242">
        <v>6</v>
      </c>
      <c r="C188" s="244">
        <v>0.625</v>
      </c>
      <c r="D188" s="49" t="s">
        <v>119</v>
      </c>
      <c r="E188" s="49" t="str">
        <f>Ders_Programı!E189</f>
        <v>F201</v>
      </c>
      <c r="F188" s="49" t="str">
        <f>Ders_Programı!F189</f>
        <v>F202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43"/>
      <c r="B189" s="243"/>
      <c r="C189" s="243"/>
      <c r="D189" s="49" t="s">
        <v>117</v>
      </c>
      <c r="E189" s="49" t="str">
        <f>Ders_Programı!D189</f>
        <v>Gelişim Psikolojisi</v>
      </c>
      <c r="F189" s="49" t="str">
        <f>Ders_Programı!D189</f>
        <v>Gelişim Psikolojisi</v>
      </c>
      <c r="G189" s="49" t="str">
        <f>Ders_Programı!D189</f>
        <v>Gelişim Psikolojisi</v>
      </c>
      <c r="H189" s="49" t="str">
        <f>Ders_Programı!D189</f>
        <v>Gelişim Psikolojisi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43"/>
      <c r="B190" s="242">
        <v>7</v>
      </c>
      <c r="C190" s="244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43"/>
      <c r="B191" s="243"/>
      <c r="C191" s="243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43"/>
      <c r="B192" s="242">
        <v>8</v>
      </c>
      <c r="C192" s="244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43"/>
      <c r="B193" s="243"/>
      <c r="C193" s="243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43"/>
      <c r="B194" s="242">
        <v>9</v>
      </c>
      <c r="C194" s="244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43"/>
      <c r="B195" s="243"/>
      <c r="C195" s="243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43"/>
      <c r="B196" s="242">
        <v>10</v>
      </c>
      <c r="C196" s="244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43"/>
      <c r="B197" s="243"/>
      <c r="C197" s="243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43"/>
      <c r="B198" s="242">
        <v>11</v>
      </c>
      <c r="C198" s="244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43"/>
      <c r="B199" s="243"/>
      <c r="C199" s="243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45">
        <f>A178+1</f>
        <v>44951</v>
      </c>
      <c r="B200" s="240">
        <v>1</v>
      </c>
      <c r="C200" s="241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239"/>
      <c r="B201" s="239"/>
      <c r="C201" s="239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239"/>
      <c r="B202" s="240">
        <v>2</v>
      </c>
      <c r="C202" s="238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39"/>
      <c r="B203" s="239"/>
      <c r="C203" s="239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39"/>
      <c r="B204" s="240">
        <v>3</v>
      </c>
      <c r="C204" s="238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39"/>
      <c r="B205" s="239"/>
      <c r="C205" s="239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39"/>
      <c r="B206" s="240">
        <v>4</v>
      </c>
      <c r="C206" s="238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39"/>
      <c r="B207" s="239"/>
      <c r="C207" s="239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39"/>
      <c r="B208" s="240">
        <v>5</v>
      </c>
      <c r="C208" s="238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39"/>
      <c r="B209" s="239"/>
      <c r="C209" s="239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39"/>
      <c r="B210" s="240">
        <v>6</v>
      </c>
      <c r="C210" s="238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39"/>
      <c r="B211" s="239"/>
      <c r="C211" s="239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39"/>
      <c r="B212" s="240">
        <v>7</v>
      </c>
      <c r="C212" s="238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39"/>
      <c r="B213" s="239"/>
      <c r="C213" s="239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39"/>
      <c r="B214" s="240">
        <v>8</v>
      </c>
      <c r="C214" s="238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39"/>
      <c r="B215" s="239"/>
      <c r="C215" s="239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39"/>
      <c r="B216" s="240">
        <v>9</v>
      </c>
      <c r="C216" s="238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39"/>
      <c r="B217" s="239"/>
      <c r="C217" s="239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39"/>
      <c r="B218" s="240">
        <v>10</v>
      </c>
      <c r="C218" s="238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39"/>
      <c r="B219" s="239"/>
      <c r="C219" s="239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39"/>
      <c r="B220" s="240">
        <v>11</v>
      </c>
      <c r="C220" s="238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39"/>
      <c r="B221" s="239"/>
      <c r="C221" s="239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49">
        <f>A200+1</f>
        <v>44952</v>
      </c>
      <c r="B222" s="242">
        <v>1</v>
      </c>
      <c r="C222" s="250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43"/>
      <c r="B223" s="243"/>
      <c r="C223" s="243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43"/>
      <c r="B224" s="242">
        <v>2</v>
      </c>
      <c r="C224" s="244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43"/>
      <c r="B225" s="243"/>
      <c r="C225" s="243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43"/>
      <c r="B226" s="242">
        <v>3</v>
      </c>
      <c r="C226" s="244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43"/>
      <c r="B227" s="243"/>
      <c r="C227" s="243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43"/>
      <c r="B228" s="242">
        <v>4</v>
      </c>
      <c r="C228" s="244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43"/>
      <c r="B229" s="243"/>
      <c r="C229" s="243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43"/>
      <c r="B230" s="242">
        <v>5</v>
      </c>
      <c r="C230" s="244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43"/>
      <c r="B231" s="243"/>
      <c r="C231" s="243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43"/>
      <c r="B232" s="242">
        <v>6</v>
      </c>
      <c r="C232" s="244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43"/>
      <c r="B233" s="243"/>
      <c r="C233" s="243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43"/>
      <c r="B234" s="242">
        <v>7</v>
      </c>
      <c r="C234" s="244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43"/>
      <c r="B235" s="243"/>
      <c r="C235" s="243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43"/>
      <c r="B236" s="242">
        <v>8</v>
      </c>
      <c r="C236" s="244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43"/>
      <c r="B237" s="243"/>
      <c r="C237" s="243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43"/>
      <c r="B238" s="242">
        <v>9</v>
      </c>
      <c r="C238" s="244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43"/>
      <c r="B239" s="243"/>
      <c r="C239" s="243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43"/>
      <c r="B240" s="242">
        <v>10</v>
      </c>
      <c r="C240" s="244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43"/>
      <c r="B241" s="243"/>
      <c r="C241" s="243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43"/>
      <c r="B242" s="242">
        <v>11</v>
      </c>
      <c r="C242" s="244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43"/>
      <c r="B243" s="243"/>
      <c r="C243" s="243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45">
        <f>A222+1</f>
        <v>44953</v>
      </c>
      <c r="B244" s="240">
        <v>1</v>
      </c>
      <c r="C244" s="241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39"/>
      <c r="B245" s="239"/>
      <c r="C245" s="239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39"/>
      <c r="B246" s="240">
        <v>2</v>
      </c>
      <c r="C246" s="238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39"/>
      <c r="B247" s="239"/>
      <c r="C247" s="239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39"/>
      <c r="B248" s="240">
        <v>3</v>
      </c>
      <c r="C248" s="238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39"/>
      <c r="B249" s="239"/>
      <c r="C249" s="239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39"/>
      <c r="B250" s="240">
        <v>4</v>
      </c>
      <c r="C250" s="238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239"/>
      <c r="B251" s="239"/>
      <c r="C251" s="239"/>
      <c r="D251" s="55" t="s">
        <v>117</v>
      </c>
      <c r="E251" s="55">
        <f>Ders_Programı!D251</f>
        <v>0</v>
      </c>
      <c r="F251" s="55">
        <f>Ders_Programı!D251</f>
        <v>0</v>
      </c>
      <c r="G251" s="55">
        <f>Ders_Programı!D251</f>
        <v>0</v>
      </c>
      <c r="H251" s="55">
        <f>Ders_Programı!D251</f>
        <v>0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239"/>
      <c r="B252" s="240">
        <v>5</v>
      </c>
      <c r="C252" s="238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39"/>
      <c r="B253" s="239"/>
      <c r="C253" s="239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39"/>
      <c r="B254" s="240">
        <v>6</v>
      </c>
      <c r="C254" s="238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39"/>
      <c r="B255" s="239"/>
      <c r="C255" s="239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39"/>
      <c r="B256" s="240">
        <v>7</v>
      </c>
      <c r="C256" s="238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39"/>
      <c r="B257" s="239"/>
      <c r="C257" s="239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39"/>
      <c r="B258" s="240">
        <v>8</v>
      </c>
      <c r="C258" s="238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39"/>
      <c r="B259" s="239"/>
      <c r="C259" s="239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39"/>
      <c r="B260" s="240">
        <v>9</v>
      </c>
      <c r="C260" s="238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39"/>
      <c r="B261" s="239"/>
      <c r="C261" s="239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39"/>
      <c r="B262" s="240">
        <v>10</v>
      </c>
      <c r="C262" s="238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39"/>
      <c r="B263" s="239"/>
      <c r="C263" s="239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39"/>
      <c r="B264" s="240">
        <v>11</v>
      </c>
      <c r="C264" s="238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39"/>
      <c r="B265" s="239"/>
      <c r="C265" s="239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49">
        <f>A244+1</f>
        <v>44954</v>
      </c>
      <c r="B266" s="242">
        <v>1</v>
      </c>
      <c r="C266" s="250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43"/>
      <c r="B267" s="243"/>
      <c r="C267" s="243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43"/>
      <c r="B268" s="242">
        <v>2</v>
      </c>
      <c r="C268" s="244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43"/>
      <c r="B269" s="243"/>
      <c r="C269" s="243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43"/>
      <c r="B270" s="242">
        <v>3</v>
      </c>
      <c r="C270" s="244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43"/>
      <c r="B271" s="243"/>
      <c r="C271" s="243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43"/>
      <c r="B272" s="242">
        <v>4</v>
      </c>
      <c r="C272" s="244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43"/>
      <c r="B273" s="243"/>
      <c r="C273" s="243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43"/>
      <c r="B274" s="242">
        <v>5</v>
      </c>
      <c r="C274" s="244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43"/>
      <c r="B275" s="243"/>
      <c r="C275" s="243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43"/>
      <c r="B276" s="242">
        <v>6</v>
      </c>
      <c r="C276" s="244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43"/>
      <c r="B277" s="243"/>
      <c r="C277" s="243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43"/>
      <c r="B278" s="242">
        <v>7</v>
      </c>
      <c r="C278" s="244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43"/>
      <c r="B279" s="243"/>
      <c r="C279" s="243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43"/>
      <c r="B280" s="242">
        <v>8</v>
      </c>
      <c r="C280" s="244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43"/>
      <c r="B281" s="243"/>
      <c r="C281" s="243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43"/>
      <c r="B282" s="242">
        <v>9</v>
      </c>
      <c r="C282" s="244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43"/>
      <c r="B283" s="243"/>
      <c r="C283" s="243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43"/>
      <c r="B284" s="242">
        <v>10</v>
      </c>
      <c r="C284" s="244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43"/>
      <c r="B285" s="243"/>
      <c r="C285" s="243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43"/>
      <c r="B286" s="242">
        <v>11</v>
      </c>
      <c r="C286" s="244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43"/>
      <c r="B287" s="243"/>
      <c r="C287" s="243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45">
        <f>A266+1</f>
        <v>44955</v>
      </c>
      <c r="B288" s="240">
        <v>1</v>
      </c>
      <c r="C288" s="241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39"/>
      <c r="B289" s="239"/>
      <c r="C289" s="239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39"/>
      <c r="B290" s="240">
        <v>2</v>
      </c>
      <c r="C290" s="238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39"/>
      <c r="B291" s="239"/>
      <c r="C291" s="239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39"/>
      <c r="B292" s="240">
        <v>3</v>
      </c>
      <c r="C292" s="238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39"/>
      <c r="B293" s="239"/>
      <c r="C293" s="239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39"/>
      <c r="B294" s="240">
        <v>4</v>
      </c>
      <c r="C294" s="238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39"/>
      <c r="B295" s="239"/>
      <c r="C295" s="239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39"/>
      <c r="B296" s="240">
        <v>5</v>
      </c>
      <c r="C296" s="238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39"/>
      <c r="B297" s="239"/>
      <c r="C297" s="239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39"/>
      <c r="B298" s="240">
        <v>6</v>
      </c>
      <c r="C298" s="238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39"/>
      <c r="B299" s="239"/>
      <c r="C299" s="239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39"/>
      <c r="B300" s="240">
        <v>7</v>
      </c>
      <c r="C300" s="238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39"/>
      <c r="B301" s="239"/>
      <c r="C301" s="239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39"/>
      <c r="B302" s="240">
        <v>8</v>
      </c>
      <c r="C302" s="238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39"/>
      <c r="B303" s="239"/>
      <c r="C303" s="239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39"/>
      <c r="B304" s="240">
        <v>9</v>
      </c>
      <c r="C304" s="238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39"/>
      <c r="B305" s="239"/>
      <c r="C305" s="239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39"/>
      <c r="B306" s="240">
        <v>10</v>
      </c>
      <c r="C306" s="238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39"/>
      <c r="B307" s="239"/>
      <c r="C307" s="239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39"/>
      <c r="B308" s="240">
        <v>11</v>
      </c>
      <c r="C308" s="238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">
      <c r="A309" s="239"/>
      <c r="B309" s="239"/>
      <c r="C309" s="239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52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52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53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53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53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53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53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53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53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53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53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53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53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53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53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53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53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53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53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53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53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Lokman Çilingir</cp:lastModifiedBy>
  <cp:lastPrinted>2017-12-05T07:44:18Z</cp:lastPrinted>
  <dcterms:created xsi:type="dcterms:W3CDTF">2015-01-20T08:56:56Z</dcterms:created>
  <dcterms:modified xsi:type="dcterms:W3CDTF">2023-01-04T10:40:19Z</dcterms:modified>
</cp:coreProperties>
</file>